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Readme" sheetId="1" state="visible" r:id="rId1"/>
    <sheet xmlns:r="http://schemas.openxmlformats.org/officeDocument/2006/relationships" name="01_Original_Model_Bridge" sheetId="2" state="visible" r:id="rId2"/>
    <sheet xmlns:r="http://schemas.openxmlformats.org/officeDocument/2006/relationships" name="04_Runway_Use_Of_Funds" sheetId="3" state="visible" r:id="rId3"/>
    <sheet xmlns:r="http://schemas.openxmlformats.org/officeDocument/2006/relationships" name="05_HROI_KPIs" sheetId="4" state="visible" r:id="rId4"/>
    <sheet xmlns:r="http://schemas.openxmlformats.org/officeDocument/2006/relationships" name="06_Deck_Update_Map" sheetId="5" state="visible" r:id="rId5"/>
    <sheet xmlns:r="http://schemas.openxmlformats.org/officeDocument/2006/relationships" name="07_Gates" sheetId="6" state="visible" r:id="rId6"/>
    <sheet xmlns:r="http://schemas.openxmlformats.org/officeDocument/2006/relationships" name="09_Investor_Release_Gates" sheetId="7" state="visible" r:id="rId7"/>
    <sheet xmlns:r="http://schemas.openxmlformats.org/officeDocument/2006/relationships" name="10_Authoritative_2025" sheetId="8" state="visible" r:id="rId8"/>
    <sheet xmlns:r="http://schemas.openxmlformats.org/officeDocument/2006/relationships" name="11_Data_Quality_Call_Gates" sheetId="9" state="visible" r:id="rId9"/>
    <sheet xmlns:r="http://schemas.openxmlformats.org/officeDocument/2006/relationships" name="12_Call_Summary" sheetId="10" state="visible" r:id="rId10"/>
    <sheet xmlns:r="http://schemas.openxmlformats.org/officeDocument/2006/relationships" name="13_Lower_Case_Audit" sheetId="11" state="visible" r:id="rId11"/>
    <sheet xmlns:r="http://schemas.openxmlformats.org/officeDocument/2006/relationships" name="16_Call_Transcript_Recon" sheetId="12" state="visible" r:id="rId12"/>
    <sheet xmlns:r="http://schemas.openxmlformats.org/officeDocument/2006/relationships" name="17_Phase3_Recalibration" sheetId="13" state="visible" r:id="rId13"/>
    <sheet xmlns:r="http://schemas.openxmlformats.org/officeDocument/2006/relationships" name="02_HROI_Revenue_Cases" sheetId="14" state="visible" r:id="rId14"/>
    <sheet xmlns:r="http://schemas.openxmlformats.org/officeDocument/2006/relationships" name="03_2026_Product_Bridge" sheetId="15" state="visible" r:id="rId15"/>
    <sheet xmlns:r="http://schemas.openxmlformats.org/officeDocument/2006/relationships" name="14_Product_Pricing_Matrix" sheetId="16" state="visible" r:id="rId16"/>
    <sheet xmlns:r="http://schemas.openxmlformats.org/officeDocument/2006/relationships" name="15_Bottom_Up_Revenue_Build" sheetId="17" state="visible" r:id="rId17"/>
    <sheet xmlns:r="http://schemas.openxmlformats.org/officeDocument/2006/relationships" name="08_Package_Margins" sheetId="18" state="visible" r:id="rId18"/>
    <sheet xmlns:r="http://schemas.openxmlformats.org/officeDocument/2006/relationships" name="tier_name_change_26_0516" sheetId="19" state="visible" r:id="rId19"/>
    <sheet xmlns:r="http://schemas.openxmlformats.org/officeDocument/2006/relationships" name="18_WC_Schedule_Gates" sheetId="20" state="visible" r:id="rId20"/>
    <sheet xmlns:r="http://schemas.openxmlformats.org/officeDocument/2006/relationships" name="19_Capacity_Ramp_Gates" sheetId="21" state="visible" r:id="rId21"/>
    <sheet xmlns:r="http://schemas.openxmlformats.org/officeDocument/2006/relationships" name="20_Patron_Sensitivity" sheetId="22" state="visible" r:id="rId22"/>
    <sheet xmlns:r="http://schemas.openxmlformats.org/officeDocument/2006/relationships" name="21_2028_Cap_Expansion_Gate" sheetId="23" state="visible" r:id="rId2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;[Red](€#,##0);-"/>
    <numFmt numFmtId="165" formatCode="0.0%"/>
    <numFmt numFmtId="166" formatCode="€#,##0"/>
  </numFmts>
  <fonts count="6">
    <font>
      <name val="Calibri"/>
      <family val="2"/>
      <color theme="1"/>
      <sz val="11"/>
      <scheme val="minor"/>
    </font>
    <font>
      <b val="1"/>
      <color rgb="00FFFFFF"/>
    </font>
    <font>
      <color rgb="00008000"/>
    </font>
    <font>
      <color rgb="00000000"/>
    </font>
    <font>
      <b val="1"/>
    </font>
    <font>
      <b val="1"/>
      <sz val="13"/>
    </font>
  </fonts>
  <fills count="9">
    <fill>
      <patternFill/>
    </fill>
    <fill>
      <patternFill patternType="gray125"/>
    </fill>
    <fill>
      <patternFill patternType="solid">
        <fgColor rgb="000B1F33"/>
      </patternFill>
    </fill>
    <fill>
      <patternFill patternType="solid">
        <fgColor rgb="00E8F1F8"/>
      </patternFill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D9EAF7"/>
      </patternFill>
    </fill>
    <fill>
      <patternFill patternType="solid">
        <fgColor rgb="00FCE4D6"/>
      </patternFill>
    </fill>
    <fill>
      <patternFill patternType="solid">
        <fgColor rgb="00DDEBF7"/>
      </patternFill>
    </fill>
  </fills>
  <borders count="3">
    <border>
      <left/>
      <right/>
      <top/>
      <bottom/>
      <diagonal/>
    </border>
    <border>
      <bottom style="thin">
        <color rgb="00D1D5DB"/>
      </bottom>
    </border>
    <border>
      <left/>
      <right/>
      <top/>
      <bottom style="thin">
        <color rgb="00D1D5DB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2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164" fontId="3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166" fontId="2" fillId="0" borderId="1" applyAlignment="1" pivotButton="0" quotePrefix="0" xfId="0">
      <alignment vertical="top" wrapText="1"/>
    </xf>
    <xf numFmtId="166" fontId="3" fillId="0" borderId="1" applyAlignment="1" pivotButton="0" quotePrefix="0" xfId="0">
      <alignment vertical="top" wrapText="1"/>
    </xf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166" fontId="4" fillId="3" borderId="1" applyAlignment="1" pivotButton="0" quotePrefix="0" xfId="0">
      <alignment vertical="top" wrapText="1"/>
    </xf>
    <xf numFmtId="166" fontId="0" fillId="0" borderId="1" applyAlignment="1" pivotButton="0" quotePrefix="0" xfId="0">
      <alignment vertical="top" wrapText="1"/>
    </xf>
    <xf numFmtId="0" fontId="1" fillId="4" borderId="1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1" fillId="4" borderId="0" applyAlignment="1" pivotButton="0" quotePrefix="0" xfId="0">
      <alignment vertical="top" wrapText="1"/>
    </xf>
    <xf numFmtId="0" fontId="0" fillId="5" borderId="0" applyAlignment="1" pivotButton="0" quotePrefix="0" xfId="0">
      <alignment vertical="top" wrapText="1"/>
    </xf>
    <xf numFmtId="0" fontId="0" fillId="6" borderId="0" applyAlignment="1" pivotButton="0" quotePrefix="0" xfId="0">
      <alignment vertical="top" wrapText="1"/>
    </xf>
    <xf numFmtId="3" fontId="0" fillId="6" borderId="0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3" fontId="2" fillId="6" borderId="1" applyAlignment="1" pivotButton="0" quotePrefix="0" xfId="0">
      <alignment vertical="top" wrapText="1"/>
    </xf>
    <xf numFmtId="3" fontId="3" fillId="6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3" fontId="2" fillId="5" borderId="1" applyAlignment="1" pivotButton="0" quotePrefix="0" xfId="0">
      <alignment vertical="top" wrapText="1"/>
    </xf>
    <xf numFmtId="3" fontId="3" fillId="5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  <xf numFmtId="3" fontId="2" fillId="7" borderId="1" applyAlignment="1" pivotButton="0" quotePrefix="0" xfId="0">
      <alignment vertical="top" wrapText="1"/>
    </xf>
    <xf numFmtId="0" fontId="0" fillId="7" borderId="0" applyAlignment="1" pivotButton="0" quotePrefix="0" xfId="0">
      <alignment vertical="top" wrapText="1"/>
    </xf>
    <xf numFmtId="0" fontId="4" fillId="5" borderId="0" applyAlignment="1" pivotButton="0" quotePrefix="0" xfId="0">
      <alignment vertical="top" wrapText="1"/>
    </xf>
    <xf numFmtId="3" fontId="0" fillId="7" borderId="0" applyAlignment="1" pivotButton="0" quotePrefix="0" xfId="0">
      <alignment vertical="top" wrapText="1"/>
    </xf>
    <xf numFmtId="3" fontId="0" fillId="0" borderId="0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166" fontId="2" fillId="6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6" fontId="4" fillId="6" borderId="1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3" fontId="3" fillId="0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166" fontId="4" fillId="5" borderId="1" applyAlignment="1" pivotButton="0" quotePrefix="0" xfId="0">
      <alignment vertical="top" wrapText="1"/>
    </xf>
    <xf numFmtId="3" fontId="4" fillId="5" borderId="1" applyAlignment="1" pivotButton="0" quotePrefix="0" xfId="0">
      <alignment vertical="top" wrapText="1"/>
    </xf>
    <xf numFmtId="0" fontId="4" fillId="7" borderId="1" applyAlignment="1" pivotButton="0" quotePrefix="0" xfId="0">
      <alignment vertical="top" wrapText="1"/>
    </xf>
    <xf numFmtId="166" fontId="4" fillId="7" borderId="1" applyAlignment="1" pivotButton="0" quotePrefix="0" xfId="0">
      <alignment vertical="top" wrapText="1"/>
    </xf>
    <xf numFmtId="3" fontId="4" fillId="7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4" fontId="2" fillId="5" borderId="1" applyAlignment="1" pivotButton="0" quotePrefix="0" xfId="0">
      <alignment vertical="top" wrapText="1"/>
    </xf>
    <xf numFmtId="3" fontId="0" fillId="5" borderId="1" applyAlignment="1" pivotButton="0" quotePrefix="0" xfId="0">
      <alignment vertical="top" wrapText="1"/>
    </xf>
    <xf numFmtId="3" fontId="0" fillId="7" borderId="1" applyAlignment="1" pivotButton="0" quotePrefix="0" xfId="0">
      <alignment vertical="top" wrapText="1"/>
    </xf>
    <xf numFmtId="3" fontId="3" fillId="7" borderId="1" applyAlignment="1" pivotButton="0" quotePrefix="0" xfId="0">
      <alignment vertical="top" wrapText="1"/>
    </xf>
    <xf numFmtId="0" fontId="0" fillId="8" borderId="0" applyAlignment="1" pivotButton="0" quotePrefix="0" xfId="0">
      <alignment vertical="top" wrapText="1"/>
    </xf>
    <xf numFmtId="3" fontId="0" fillId="5" borderId="0" applyAlignment="1" pivotButton="0" quotePrefix="0" xfId="0">
      <alignment vertical="top" wrapText="1"/>
    </xf>
    <xf numFmtId="0" fontId="5" fillId="0" borderId="0" pivotButton="0" quotePrefix="0" xfId="0"/>
    <xf numFmtId="0" fontId="4" fillId="6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styles" Target="styles.xml" Id="rId24"/><Relationship Type="http://schemas.openxmlformats.org/officeDocument/2006/relationships/theme" Target="theme/theme1.xml" Id="rId2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Field</t>
        </is>
      </c>
      <c r="B1" s="15" t="inlineStr">
        <is>
          <t>Value</t>
        </is>
      </c>
    </row>
    <row r="2">
      <c r="A2" s="2" t="inlineStr">
        <is>
          <t>Purpose</t>
        </is>
      </c>
      <c r="B2" s="2" t="inlineStr">
        <is>
          <t>HROI recalibration bridge for BASED Loop 3 deck/model/narrative package.</t>
        </is>
      </c>
    </row>
    <row r="3">
      <c r="A3" s="2" t="inlineStr">
        <is>
          <t>Source model</t>
        </is>
      </c>
      <c r="B3" s="2" t="inlineStr">
        <is>
          <t>/Users/mc_ace/obsidian_local/interim_placeholder_works/temp_work_assets/+mga14_customers/based-resilience/production_outputs/phase_2_investor_package_update/based_loop2/based_resilience_house_three_statement_driver_model_26_0504_excel_safe.xlsx</t>
        </is>
      </c>
    </row>
    <row r="4">
      <c r="A4" s="2" t="inlineStr">
        <is>
          <t>Current source-model issue</t>
        </is>
      </c>
      <c r="B4" s="2" t="inlineStr">
        <is>
          <t>Useful driver architecture, but current 2026-2028 revenue ramp is too aggressive for first-send investor base case.</t>
        </is>
      </c>
    </row>
    <row r="5">
      <c r="A5" s="2" t="inlineStr">
        <is>
          <t>Recommended posture</t>
        </is>
      </c>
      <c r="B5" s="2" t="inlineStr">
        <is>
          <t>Separate Proof-case, Expansion case, and Legacy high scenario.</t>
        </is>
      </c>
    </row>
    <row r="6">
      <c r="A6" s="2" t="inlineStr">
        <is>
          <t>Access tier</t>
        </is>
      </c>
      <c r="B6" s="2" t="inlineStr">
        <is>
          <t>matias-only</t>
        </is>
      </c>
    </row>
    <row r="7">
      <c r="A7" s="2" t="inlineStr">
        <is>
          <t>Created by</t>
        </is>
      </c>
      <c r="B7" s="2" t="inlineStr">
        <is>
          <t>copilot_cli / financial_analyst</t>
        </is>
      </c>
    </row>
    <row r="8">
      <c r="A8" s="11" t="n"/>
      <c r="B8" s="11" t="n"/>
    </row>
    <row r="9">
      <c r="A9" s="11" t="inlineStr">
        <is>
          <t>26_0511 update</t>
        </is>
      </c>
      <c r="B9" s="11" t="inlineStr">
        <is>
          <t>Authoritative 2025 historical actuals imported from Lippold/accountant Drive folder.</t>
        </is>
      </c>
    </row>
    <row r="10">
      <c r="A10" s="11" t="inlineStr">
        <is>
          <t>Historical authority</t>
        </is>
      </c>
      <c r="B10" s="11" t="inlineStr">
        <is>
          <t>JA25 Handelsrecht/Steuerrecht PDFs and booking workbook supersede prior 2025 model bridge values.</t>
        </is>
      </c>
    </row>
    <row r="11">
      <c r="A11" s="11" t="inlineStr">
        <is>
          <t>Key change</t>
        </is>
      </c>
      <c r="B11" s="11" t="inlineStr">
        <is>
          <t>2025 actual revenue is EUR 245,359.76, not prior model EUR 749,651. MSB actual is EUR 140,000.</t>
        </is>
      </c>
    </row>
    <row r="12">
      <c r="A12" s="11" t="inlineStr">
        <is>
          <t>Forecast caution</t>
        </is>
      </c>
      <c r="B12" s="11" t="inlineStr">
        <is>
          <t>Prior EUR 0.5m current-floor language now requires call confirmation; source-backed 2025 repeat floor is EUR 245,359.76 unless further evidence is supplied.</t>
        </is>
      </c>
    </row>
    <row r="14">
      <c r="A14" s="11" t="inlineStr">
        <is>
          <t>26_0511 lower-case correction</t>
        </is>
      </c>
      <c r="B14" s="11" t="inlineStr">
        <is>
          <t>MC correction supersedes the old combined EUR0.5m + EUR2.0m treatment.</t>
        </is>
      </c>
    </row>
    <row r="15">
      <c r="A15" s="18" t="inlineStr">
        <is>
          <t>Current lower-case rule</t>
        </is>
      </c>
      <c r="B15" s="18" t="inlineStr">
        <is>
          <t>2026 lower-case model total is EUR2.0m additional revenue; do not stack SCB/SBR/MSB/base revenue on top.</t>
        </is>
      </c>
    </row>
    <row r="16">
      <c r="A16" s="11" t="inlineStr">
        <is>
          <t>Base/floor treatment</t>
        </is>
      </c>
      <c r="B16" s="11" t="inlineStr">
        <is>
          <t>SCB/SBR/MSB/base revenue remains a reference/call-gated line only and is excluded from the 2026 lower-case total.</t>
        </is>
      </c>
    </row>
    <row r="17">
      <c r="A17" s="11" t="inlineStr">
        <is>
          <t>Superseded figure</t>
        </is>
      </c>
      <c r="B17" s="11" t="inlineStr">
        <is>
          <t>EUR2.5m combined ceiling is retained only as an audit/superseded bridge, not as the active lower-case model.</t>
        </is>
      </c>
    </row>
    <row r="18">
      <c r="A18" s="11" t="inlineStr">
        <is>
          <t>Correction timestamp</t>
        </is>
      </c>
      <c r="B18" s="11" t="inlineStr">
        <is>
          <t>2026-05-11 22:46:13</t>
        </is>
      </c>
    </row>
    <row r="20">
      <c r="A20" s="11" t="inlineStr">
        <is>
          <t>26_0511 bottom-up validation update</t>
        </is>
      </c>
      <c r="B20" s="11" t="inlineStr">
        <is>
          <t>Added product pricing matrix, customer/license volume ladder, and transcript reconciliation.</t>
        </is>
      </c>
    </row>
    <row r="21">
      <c r="A21" s="18" t="inlineStr">
        <is>
          <t>Bottom-up gate</t>
        </is>
      </c>
      <c r="B21" s="18" t="inlineStr">
        <is>
          <t>Active 2.0m / 6.0m / 18.0m case must be supported by buyer x product x unit x price; no top-down revenue plug.</t>
        </is>
      </c>
    </row>
    <row r="22">
      <c r="A22" s="11" t="inlineStr">
        <is>
          <t>Transcript authority used</t>
        </is>
      </c>
      <c r="B22" s="11" t="inlineStr">
        <is>
          <t>RAG corpus audio transcript `new_recording_39_transcript_multilingual_small.txt` lines 1-24, 40-44, 74-85, 156-224, 260-272.</t>
        </is>
      </c>
    </row>
    <row r="23">
      <c r="A23" s="11" t="inlineStr">
        <is>
          <t>Latest Drive folder caveat</t>
        </is>
      </c>
      <c r="B23" s="11" t="inlineStr">
        <is>
          <t>Drive folder 1NGGhVPKNmndZuFGsamQLzt_FUHH1Hx7P exposes only a status subfolder, no additional source material files.</t>
        </is>
      </c>
    </row>
    <row r="24">
      <c r="A24" s="11" t="inlineStr">
        <is>
          <t>Bottom-up correction timestamp</t>
        </is>
      </c>
      <c r="B24" s="11" t="inlineStr">
        <is>
          <t>2026-05-11 23:38:34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4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7" t="inlineStr">
        <is>
          <t>Topic</t>
        </is>
      </c>
      <c r="B1" s="17" t="inlineStr">
        <is>
          <t>Call-ready answer</t>
        </is>
      </c>
    </row>
    <row r="2">
      <c r="A2" s="11" t="inlineStr">
        <is>
          <t>Starting point</t>
        </is>
      </c>
      <c r="B2" s="11" t="inlineStr">
        <is>
          <t>Latest local model was hroi_revenue_runway_recalibration_bridge_26_0507.xlsx; updated copy created 26_0511 with authoritative historical sheets.</t>
        </is>
      </c>
    </row>
    <row r="3">
      <c r="A3" s="11" t="inlineStr">
        <is>
          <t>Authoritative period</t>
        </is>
      </c>
      <c r="B3" s="11" t="inlineStr">
        <is>
          <t>Fiscal year 2025, with HGB/Handelsrecht and Steuerrecht annual accounts dated to 31.12.2025; project workbook also covers 2025 transactions and allocations.</t>
        </is>
      </c>
    </row>
    <row r="4">
      <c r="A4" s="11" t="inlineStr">
        <is>
          <t>Revenue baseline</t>
        </is>
      </c>
      <c r="B4" s="11" t="inlineStr">
        <is>
          <t>2025 actual revenue EUR245,359.76: EUR140,000 MSB / account 4401 plus EUR105,359.76 other 19% revenue / account 4400.</t>
        </is>
      </c>
    </row>
    <row r="5">
      <c r="A5" s="11" t="inlineStr">
        <is>
          <t>Balance-sheet baseline</t>
        </is>
      </c>
      <c r="B5" s="11" t="inlineStr">
        <is>
          <t>HGB total assets EUR662,428.44; fixed assets EUR284,059.26 including InnoZ capitalization EUR199,551.26; current assets EUR191,911.44; liabilities EUR598,833.06.</t>
        </is>
      </c>
    </row>
    <row r="6">
      <c r="A6" s="11" t="inlineStr">
        <is>
          <t>Investor bridge</t>
        </is>
      </c>
      <c r="B6" s="11" t="inlineStr">
        <is>
          <t>If CLA is treated as equity, internal memo pro forma shows equity EUR390,158.93, liabilities EUR22,216.39, equity ratio about 58.9%; wording needs accountant confirmation.</t>
        </is>
      </c>
    </row>
    <row r="7">
      <c r="A7" s="11" t="inlineStr">
        <is>
          <t>Model implication</t>
        </is>
      </c>
      <c r="B7" s="11" t="inlineStr">
        <is>
          <t>Historical 2025 values are replaced by JA25 actuals. Forecast scenarios remain usable only as clearly labeled targets/upside.</t>
        </is>
      </c>
    </row>
    <row r="8">
      <c r="A8" s="18" t="inlineStr">
        <is>
          <t>Main call gate</t>
        </is>
      </c>
      <c r="B8" s="18" t="inlineStr">
        <is>
          <t>Corrected active lower-case: 2026 is EUR2.0m additional revenue only, not EUR0.5m base/floor plus EUR2.0m. Confirm base/floor separately as reference, signed/expected repeat, or source-backed historical repeat.</t>
        </is>
      </c>
    </row>
    <row r="9">
      <c r="A9" s="29" t="inlineStr">
        <is>
          <t>Drift correction</t>
        </is>
      </c>
      <c r="B9" s="29" t="inlineStr">
        <is>
          <t>Prior model and memo retained old combined EUR2.5m treatment. This workbook supersedes that: SCB/SBR/MSB/base is not stacked into the lower-case revenue total.</t>
        </is>
      </c>
    </row>
    <row r="10">
      <c r="A10" s="18" t="inlineStr">
        <is>
          <t>Bottom-up validation</t>
        </is>
      </c>
      <c r="B10" s="18" t="inlineStr">
        <is>
          <t>Active 2026 lower-case is now supported by a price x volume bridge: licence tiers, sponsor packs, intelligence rooms, watchdesks, diligence sprints, and one strategic program. 2027/2028 are volume-based forecast assumptions and must be validated against named customer pipeline.</t>
        </is>
      </c>
    </row>
    <row r="11">
      <c r="A11" s="18" t="inlineStr">
        <is>
          <t>Transcript implication</t>
        </is>
      </c>
      <c r="B11" s="18" t="inlineStr">
        <is>
          <t>Today's call supports demand pre-validation and productization logic, not a claim that new packages have historical sales. Breakfast/sponsor invoices should become the package BOM/pricing proof source.</t>
        </is>
      </c>
    </row>
    <row r="12">
      <c r="A12" s="29" t="inlineStr">
        <is>
          <t>Deck status</t>
        </is>
      </c>
      <c r="B12" s="29" t="inlineStr">
        <is>
          <t>Current deck text is not fully reconciled: first-send extract still carries EUR0.5m floor / EUR2.5m expansion; full deck has legacy licence/program numbers. Patch before release.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34" customWidth="1" min="2" max="2"/>
    <col width="34" customWidth="1" min="3" max="3"/>
    <col width="34" customWidth="1" min="4" max="4"/>
    <col width="34" customWidth="1" min="5" max="5"/>
    <col width="18" customWidth="1" min="6" max="6"/>
    <col width="18" customWidth="1" min="7" max="7"/>
  </cols>
  <sheetData>
    <row r="1">
      <c r="A1" s="17" t="inlineStr">
        <is>
          <t>Field</t>
        </is>
      </c>
      <c r="B1" s="17" t="inlineStr">
        <is>
          <t>Prior treatment found</t>
        </is>
      </c>
      <c r="C1" s="17" t="inlineStr">
        <is>
          <t>Corrected treatment</t>
        </is>
      </c>
      <c r="D1" s="17" t="inlineStr">
        <is>
          <t>Evidence / source</t>
        </is>
      </c>
      <c r="E1" s="17" t="inlineStr">
        <is>
          <t>Affected workbook locations</t>
        </is>
      </c>
    </row>
    <row r="2">
      <c r="A2" s="11" t="inlineStr">
        <is>
          <t>2026 active lower-case revenue</t>
        </is>
      </c>
      <c r="B2" s="11" t="inlineStr">
        <is>
          <t>EUR2.5m combined ceiling = EUR0.5m floor + EUR2.0m additional</t>
        </is>
      </c>
      <c r="C2" s="11" t="inlineStr">
        <is>
          <t>EUR2.0m additional revenue only; non-stacked</t>
        </is>
      </c>
      <c r="D2" s="11" t="inlineStr">
        <is>
          <t>MC correction 26_0511: additional 2M revenue, not on top of SCB/base; current chat supersedes old checkpoint</t>
        </is>
      </c>
      <c r="E2" s="11" t="inlineStr">
        <is>
          <t>02!B5, 03!E14, 12!B8</t>
        </is>
      </c>
    </row>
    <row r="3">
      <c r="A3" s="11" t="inlineStr">
        <is>
          <t>SCB/SBR/MSB/base revenue</t>
        </is>
      </c>
      <c r="B3" s="11" t="inlineStr">
        <is>
          <t>Included in expansion ceiling total</t>
        </is>
      </c>
      <c r="C3" s="11" t="inlineStr">
        <is>
          <t>Reference/call-gated line only; excluded from lower-case total</t>
        </is>
      </c>
      <c r="D3" s="11" t="inlineStr">
        <is>
          <t>Prior workbook rows preserved as reference, not summed</t>
        </is>
      </c>
      <c r="E3" s="11" t="inlineStr">
        <is>
          <t>02!A4:F4, 03!A5:G7</t>
        </is>
      </c>
    </row>
    <row r="4">
      <c r="A4" s="11" t="inlineStr">
        <is>
          <t>2027/2028 path</t>
        </is>
      </c>
      <c r="B4" s="11" t="inlineStr">
        <is>
          <t>3x/3x from EUR2.5m old combined case = EUR7.5m/EUR22.5m</t>
        </is>
      </c>
      <c r="C4" s="11" t="inlineStr">
        <is>
          <t>3x/3x from corrected EUR2.0m case = EUR6.0m/EUR18.0m</t>
        </is>
      </c>
      <c r="D4" s="11" t="inlineStr">
        <is>
          <t>Keeps deliberate scaling rule while removing stacked base/floor</t>
        </is>
      </c>
      <c r="E4" s="11" t="inlineStr">
        <is>
          <t>02!C5:D5</t>
        </is>
      </c>
    </row>
    <row r="5">
      <c r="A5" s="11" t="inlineStr">
        <is>
          <t>Superseded bridge</t>
        </is>
      </c>
      <c r="B5" s="11" t="inlineStr">
        <is>
          <t>Old EUR2.5m/EUR7.5m/EUR22.5m visible as active model</t>
        </is>
      </c>
      <c r="C5" s="11" t="inlineStr">
        <is>
          <t>Retained only as superseded audit row</t>
        </is>
      </c>
      <c r="D5" s="11" t="inlineStr">
        <is>
          <t>Reconciliation transparency</t>
        </is>
      </c>
      <c r="E5" s="11" t="inlineStr">
        <is>
          <t>02!A9:F9, 03!A13:G13</t>
        </is>
      </c>
    </row>
    <row r="6">
      <c r="A6" s="11" t="inlineStr">
        <is>
          <t>Historical actuals</t>
        </is>
      </c>
      <c r="B6" s="11" t="inlineStr">
        <is>
          <t>2025 actuals authoritative from JA25</t>
        </is>
      </c>
      <c r="C6" s="11" t="inlineStr">
        <is>
          <t>Unchanged: EUR245,359.76 total, EUR140k MSB, EUR105,359.76 other revenue</t>
        </is>
      </c>
      <c r="D6" s="11" t="inlineStr">
        <is>
          <t>Lippold/accountant historical files imported 26_0511</t>
        </is>
      </c>
      <c r="E6" s="11" t="inlineStr">
        <is>
          <t>10_Authoritative_2025</t>
        </is>
      </c>
    </row>
    <row r="7">
      <c r="A7" s="11" t="inlineStr">
        <is>
          <t>Correction timestamp</t>
        </is>
      </c>
      <c r="B7" s="11" t="inlineStr">
        <is>
          <t>n/a</t>
        </is>
      </c>
      <c r="C7" s="11" t="inlineStr">
        <is>
          <t>2026-05-11 22:46:13</t>
        </is>
      </c>
      <c r="D7" s="11" t="inlineStr">
        <is>
          <t>Dex correction run</t>
        </is>
      </c>
      <c r="E7" s="11" t="inlineStr">
        <is>
          <t>00_Readme and this sheet</t>
        </is>
      </c>
    </row>
    <row r="9">
      <c r="A9" s="18" t="inlineStr">
        <is>
          <t>Bottom-up volume/pricing gate</t>
        </is>
      </c>
      <c r="B9" s="18" t="inlineStr">
        <is>
          <t>Prior lower-case workbook had 2026 price-volume bridge only and no 2027/2028 customer growth or pricing matrix</t>
        </is>
      </c>
      <c r="C9" s="18" t="inlineStr">
        <is>
          <t>Added 14_Product_Pricing_Matrix, 15_Bottom_Up_Revenue_Build, 16_Call_Transcript_Recon</t>
        </is>
      </c>
      <c r="D9" s="18" t="inlineStr">
        <is>
          <t>MC 26_0511 instruction plus call transcript lines 1-24 and 156-224</t>
        </is>
      </c>
      <c r="E9" s="18" t="inlineStr">
        <is>
          <t>14,15,16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7" t="inlineStr">
        <is>
          <t>Call transcript theme</t>
        </is>
      </c>
      <c r="B1" s="17" t="inlineStr">
        <is>
          <t>Transcript anchor</t>
        </is>
      </c>
      <c r="C1" s="17" t="inlineStr">
        <is>
          <t>Model treatment</t>
        </is>
      </c>
      <c r="D1" s="17" t="inlineStr">
        <is>
          <t>Strategy-paper treatment</t>
        </is>
      </c>
      <c r="E1" s="17" t="inlineStr">
        <is>
          <t>Deck treatment</t>
        </is>
      </c>
      <c r="F1" s="17" t="inlineStr">
        <is>
          <t>Status</t>
        </is>
      </c>
      <c r="G1" s="17" t="inlineStr">
        <is>
          <t>Required next action</t>
        </is>
      </c>
    </row>
    <row r="2">
      <c r="A2" s="50" t="inlineStr">
        <is>
          <t>No direct product-package history</t>
        </is>
      </c>
      <c r="B2" s="50" t="inlineStr">
        <is>
          <t>lines 1-11: no product/package historical base; new package has no historicals</t>
        </is>
      </c>
      <c r="C2" s="50" t="inlineStr">
        <is>
          <t>Historical rows kept separate; no product-package historical claim</t>
        </is>
      </c>
      <c r="D2" s="50" t="inlineStr">
        <is>
          <t>Partially reflected; needs stronger call-source note</t>
        </is>
      </c>
      <c r="E2" s="50" t="inlineStr">
        <is>
          <t>Not fully reflected; some deck text still implies repeat floor / old expansion</t>
        </is>
      </c>
      <c r="F2" s="50" t="inlineStr">
        <is>
          <t>partial</t>
        </is>
      </c>
      <c r="G2" s="50" t="inlineStr">
        <is>
          <t>Patch deck and source traceability: prior activity validates demand only.</t>
        </is>
      </c>
    </row>
    <row r="3">
      <c r="A3" s="50" t="inlineStr">
        <is>
          <t>Breakfast/sponsor revenue as proof-of-concept</t>
        </is>
      </c>
      <c r="B3" s="50" t="inlineStr">
        <is>
          <t>lines 12-24: Breakfast sponsor money included services; can validate via invoice package BOM/pricing</t>
        </is>
      </c>
      <c r="C3" s="50" t="inlineStr">
        <is>
          <t>Base/floor is reference-only; product pricing matrix includes Event Intelligence/Sponsor Pack</t>
        </is>
      </c>
      <c r="D3" s="50" t="inlineStr">
        <is>
          <t>Partially reflected</t>
        </is>
      </c>
      <c r="E3" s="50" t="inlineStr">
        <is>
          <t>Partially reflected</t>
        </is>
      </c>
      <c r="F3" s="50" t="inlineStr">
        <is>
          <t>partial</t>
        </is>
      </c>
      <c r="G3" s="50" t="inlineStr">
        <is>
          <t>Create invoice-derived package BOM when source invoices are available.</t>
        </is>
      </c>
    </row>
    <row r="4">
      <c r="A4" s="29" t="inlineStr">
        <is>
          <t>600k investment use narrative</t>
        </is>
      </c>
      <c r="B4" s="29" t="inlineStr">
        <is>
          <t>lines 27-44: Erding, de:hub, cooperation, MSC, database, Breakfast, product-line build</t>
        </is>
      </c>
      <c r="C4" s="29" t="inlineStr">
        <is>
          <t>Use-of-funds sheet exists but needs explicit historical 600k narrative bridge</t>
        </is>
      </c>
      <c r="D4" s="29" t="inlineStr">
        <is>
          <t>Under-reflected</t>
        </is>
      </c>
      <c r="E4" s="29" t="inlineStr">
        <is>
          <t>Under-reflected</t>
        </is>
      </c>
      <c r="F4" s="29" t="inlineStr">
        <is>
          <t>gap</t>
        </is>
      </c>
      <c r="G4" s="29" t="inlineStr">
        <is>
          <t>Add use-of-funds/history bridge to memo and deck.</t>
        </is>
      </c>
    </row>
    <row r="5">
      <c r="A5" s="50" t="inlineStr">
        <is>
          <t>Runway and hiring need</t>
        </is>
      </c>
      <c r="B5" s="50" t="inlineStr">
        <is>
          <t>lines 74-85: 1m target; 12-15+ months; community management and content needed</t>
        </is>
      </c>
      <c r="C5" s="50" t="inlineStr">
        <is>
          <t>Runway sheet has 18-month proof plan; hiring details not fully mapped</t>
        </is>
      </c>
      <c r="D5" s="50" t="inlineStr">
        <is>
          <t>Partially reflected</t>
        </is>
      </c>
      <c r="E5" s="50" t="inlineStr">
        <is>
          <t>Partially reflected</t>
        </is>
      </c>
      <c r="F5" s="50" t="inlineStr">
        <is>
          <t>partial</t>
        </is>
      </c>
      <c r="G5" s="50" t="inlineStr">
        <is>
          <t>Add people plan: community management, content, graph/relations support.</t>
        </is>
      </c>
    </row>
    <row r="6">
      <c r="A6" s="50" t="inlineStr">
        <is>
          <t>Deep-tech / signal processing positioning</t>
        </is>
      </c>
      <c r="B6" s="50" t="inlineStr">
        <is>
          <t>lines 156-165: deep domain, semantic signal processing, pricing by quality/timeliness/research</t>
        </is>
      </c>
      <c r="C6" s="50" t="inlineStr">
        <is>
          <t>Product architecture and pricing matrix support differentiated tiers</t>
        </is>
      </c>
      <c r="D6" s="50" t="inlineStr">
        <is>
          <t>Mostly reflected in AI strategy</t>
        </is>
      </c>
      <c r="E6" s="50" t="inlineStr">
        <is>
          <t>Partially reflected</t>
        </is>
      </c>
      <c r="F6" s="50" t="inlineStr">
        <is>
          <t>partial</t>
        </is>
      </c>
      <c r="G6" s="50" t="inlineStr">
        <is>
          <t>Strengthen deck product architecture and pricing matrix slide.</t>
        </is>
      </c>
    </row>
    <row r="7">
      <c r="A7" s="50" t="inlineStr">
        <is>
          <t>Database/RAG/custom reports/API product</t>
        </is>
      </c>
      <c r="B7" s="50" t="inlineStr">
        <is>
          <t>lines 166-218: RAG/database, customized reports, premium customers, API</t>
        </is>
      </c>
      <c r="C7" s="50" t="inlineStr">
        <is>
          <t>Pricing matrix now includes Intelligence Rooms, Watchdesks, API/data access logic through product notes</t>
        </is>
      </c>
      <c r="D7" s="50" t="inlineStr">
        <is>
          <t>Partially reflected</t>
        </is>
      </c>
      <c r="E7" s="50" t="inlineStr">
        <is>
          <t>Partially reflected</t>
        </is>
      </c>
      <c r="F7" s="50" t="inlineStr">
        <is>
          <t>partial</t>
        </is>
      </c>
      <c r="G7" s="50" t="inlineStr">
        <is>
          <t>Add explicit platform architecture and premium/API option.</t>
        </is>
      </c>
    </row>
    <row r="8">
      <c r="A8" s="50" t="inlineStr">
        <is>
          <t>Market-analysis before final product definition</t>
        </is>
      </c>
      <c r="B8" s="50" t="inlineStr">
        <is>
          <t>lines 221-224: define products, target markets, ideal customers, then market report / parameters</t>
        </is>
      </c>
      <c r="C8" s="50" t="inlineStr">
        <is>
          <t>Customer-volume sheet marks volumes as assumptions pending named pipeline</t>
        </is>
      </c>
      <c r="D8" s="50" t="inlineStr">
        <is>
          <t>Reflected as validation gate</t>
        </is>
      </c>
      <c r="E8" s="50" t="inlineStr">
        <is>
          <t>Not fully reflected</t>
        </is>
      </c>
      <c r="F8" s="50" t="inlineStr">
        <is>
          <t>partial</t>
        </is>
      </c>
      <c r="G8" s="50" t="inlineStr">
        <is>
          <t>Keep volumes as methodology assumptions until customer list exists.</t>
        </is>
      </c>
    </row>
    <row r="9">
      <c r="A9" s="29" t="inlineStr">
        <is>
          <t>Data room / controlled distribution</t>
        </is>
      </c>
      <c r="B9" s="29" t="inlineStr">
        <is>
          <t>lines 260-263: send link to data room; control data flow and KPIs</t>
        </is>
      </c>
      <c r="C9" s="29" t="inlineStr">
        <is>
          <t>Not part of financial model except RAG/data-room ops</t>
        </is>
      </c>
      <c r="D9" s="29" t="inlineStr">
        <is>
          <t>Under-reflected</t>
        </is>
      </c>
      <c r="E9" s="29" t="inlineStr">
        <is>
          <t>Under-reflected</t>
        </is>
      </c>
      <c r="F9" s="29" t="inlineStr">
        <is>
          <t>gap</t>
        </is>
      </c>
      <c r="G9" s="29" t="inlineStr">
        <is>
          <t>Update Cloudflare/data-room docs and deck distribution note.</t>
        </is>
      </c>
    </row>
    <row r="10">
      <c r="A10" s="50" t="inlineStr">
        <is>
          <t>MSC as strategic relationship/investor candidate</t>
        </is>
      </c>
      <c r="B10" s="50" t="inlineStr">
        <is>
          <t>lines 265-272: MSC stronger cooperation; possible investor conversation but not yet informed</t>
        </is>
      </c>
      <c r="C10" s="50" t="inlineStr">
        <is>
          <t>MSB/MSC base line remains reference; no investment assumed</t>
        </is>
      </c>
      <c r="D10" s="50" t="inlineStr">
        <is>
          <t>Partially reflected</t>
        </is>
      </c>
      <c r="E10" s="50" t="inlineStr">
        <is>
          <t>Under-reflected</t>
        </is>
      </c>
      <c r="F10" s="50" t="inlineStr">
        <is>
          <t>partial</t>
        </is>
      </c>
      <c r="G10" s="50" t="inlineStr">
        <is>
          <t>Caveat MSC: relationship target, not committed investor.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52" t="inlineStr">
        <is>
          <t>Membership Ceiling And Paid Conversion</t>
        </is>
      </c>
    </row>
    <row r="2">
      <c r="A2" s="53" t="inlineStr">
        <is>
          <t>Category</t>
        </is>
      </c>
      <c r="B2" s="53" t="inlineStr">
        <is>
          <t>Role</t>
        </is>
      </c>
      <c r="C2" s="53" t="inlineStr">
        <is>
          <t>2026 seats</t>
        </is>
      </c>
      <c r="D2" s="53" t="inlineStr">
        <is>
          <t>2027 seats</t>
        </is>
      </c>
      <c r="E2" s="53" t="inlineStr">
        <is>
          <t>2028 seats</t>
        </is>
      </c>
      <c r="F2" s="53" t="inlineStr">
        <is>
          <t>2026 price</t>
        </is>
      </c>
      <c r="G2" s="53" t="inlineStr">
        <is>
          <t>2026 revenue</t>
        </is>
      </c>
      <c r="H2" s="53" t="inlineStr">
        <is>
          <t>Evidence / gate</t>
        </is>
      </c>
    </row>
    <row r="3">
      <c r="A3" s="11" t="inlineStr">
        <is>
          <t>Free community member</t>
        </is>
      </c>
      <c r="B3" s="11" t="inlineStr">
        <is>
          <t>Newsletter / community access</t>
        </is>
      </c>
      <c r="C3" s="11" t="n">
        <v>620</v>
      </c>
      <c r="D3" s="11" t="n">
        <v>420</v>
      </c>
      <c r="E3" s="11" t="n">
        <v>650</v>
      </c>
      <c r="F3" s="11" t="n">
        <v>0</v>
      </c>
      <c r="G3" s="11" t="n">
        <v>0</v>
      </c>
      <c r="H3" s="11" t="inlineStr">
        <is>
          <t>Includes Security Breakfast participants converted to free member pool; no delivery-heavy benefits.</t>
        </is>
      </c>
    </row>
    <row r="4">
      <c r="A4" s="11" t="inlineStr">
        <is>
          <t>Military / government quota</t>
        </is>
      </c>
      <c r="B4" s="11" t="inlineStr">
        <is>
          <t>Mission access quota</t>
        </is>
      </c>
      <c r="C4" s="11" t="n">
        <v>100</v>
      </c>
      <c r="D4" s="11" t="n">
        <v>100</v>
      </c>
      <c r="E4" s="11" t="n">
        <v>250</v>
      </c>
      <c r="F4" s="11" t="n">
        <v>0</v>
      </c>
      <c r="G4" s="11" t="n">
        <v>0</v>
      </c>
      <c r="H4" s="11" t="inlineStr">
        <is>
          <t>Included inside 1,000-member ceiling; strategic access value, not direct revenue driver.</t>
        </is>
      </c>
    </row>
    <row r="5">
      <c r="A5" s="11" t="inlineStr">
        <is>
          <t>Individual* license package</t>
        </is>
      </c>
      <c r="B5" s="11" t="inlineStr">
        <is>
          <t>1 seat per license</t>
        </is>
      </c>
      <c r="C5" s="11" t="n">
        <v>120</v>
      </c>
      <c r="D5" s="11" t="n">
        <v>180</v>
      </c>
      <c r="E5" s="11" t="n">
        <v>300</v>
      </c>
      <c r="F5" s="11" t="n">
        <v>1300</v>
      </c>
      <c r="G5" s="11" t="n">
        <v>156000</v>
      </c>
      <c r="H5" s="11" t="inlineStr">
        <is>
          <t>Current Lippold package price; 120 packages cover 120 paid seats.</t>
        </is>
      </c>
    </row>
    <row r="6">
      <c r="A6" s="11" t="inlineStr">
        <is>
          <t>Institutional* license package</t>
        </is>
      </c>
      <c r="B6" s="11" t="inlineStr">
        <is>
          <t>3 seats per license</t>
        </is>
      </c>
      <c r="C6" s="11" t="n">
        <v>120</v>
      </c>
      <c r="D6" s="11" t="n">
        <v>220</v>
      </c>
      <c r="E6" s="11" t="n">
        <v>600</v>
      </c>
      <c r="F6" s="11" t="n">
        <v>6500</v>
      </c>
      <c r="G6" s="11" t="n">
        <v>260000</v>
      </c>
      <c r="H6" s="11" t="inlineStr">
        <is>
          <t>Current Lippold package price; 40 packages cover 120 paid seats.</t>
        </is>
      </c>
    </row>
    <row r="7">
      <c r="A7" s="11" t="inlineStr">
        <is>
          <t>Patron* license package</t>
        </is>
      </c>
      <c r="B7" s="11" t="inlineStr">
        <is>
          <t>5 seats per license</t>
        </is>
      </c>
      <c r="C7" s="11" t="n">
        <v>30</v>
      </c>
      <c r="D7" s="11" t="n">
        <v>80</v>
      </c>
      <c r="E7" s="11" t="n">
        <v>200</v>
      </c>
      <c r="F7" s="11" t="n">
        <v>19000</v>
      </c>
      <c r="G7" s="11" t="n">
        <v>114000</v>
      </c>
      <c r="H7" s="11" t="inlineStr">
        <is>
          <t>Current Lippold package price; 6 packages cover 30 paid seats.</t>
        </is>
      </c>
    </row>
    <row r="10">
      <c r="A10" s="52" t="inlineStr">
        <is>
          <t>Revenue Build Recalibrated</t>
        </is>
      </c>
    </row>
    <row r="11">
      <c r="A11" s="53" t="inlineStr">
        <is>
          <t>Line</t>
        </is>
      </c>
      <c r="B11" s="53" t="inlineStr">
        <is>
          <t>2026 EUR</t>
        </is>
      </c>
      <c r="C11" s="53" t="inlineStr">
        <is>
          <t>2027 EUR</t>
        </is>
      </c>
      <c r="D11" s="53" t="inlineStr">
        <is>
          <t>2028 EUR</t>
        </is>
      </c>
      <c r="E11" s="53" t="inlineStr">
        <is>
          <t>Treatment</t>
        </is>
      </c>
    </row>
    <row r="12">
      <c r="A12" s="11" t="inlineStr">
        <is>
          <t>Membership revenue</t>
        </is>
      </c>
      <c r="B12" s="11" t="n">
        <v>530000</v>
      </c>
      <c r="C12" s="11" t="n">
        <v>1019000</v>
      </c>
      <c r="D12" s="11" t="n">
        <v>2450000</v>
      </c>
      <c r="E12" s="11" t="inlineStr">
        <is>
          <t>Main 2026 driver, but old EUR900k target is now a reconciliation gate under package pricing.</t>
        </is>
      </c>
      <c r="F12" s="11" t="inlineStr"/>
    </row>
    <row r="13">
      <c r="A13" s="11" t="inlineStr">
        <is>
          <t>Media / intelligence services</t>
        </is>
      </c>
      <c r="B13" s="11" t="n">
        <v>100000</v>
      </c>
      <c r="C13" s="11" t="n">
        <v>800000</v>
      </c>
      <c r="D13" s="11" t="n">
        <v>3500000</v>
      </c>
      <c r="E13" s="11" t="inlineStr">
        <is>
          <t>No sellable products before Q4 2026; 2026 marginal only.</t>
        </is>
      </c>
      <c r="F13" s="11" t="inlineStr"/>
    </row>
    <row r="14">
      <c r="A14" s="11" t="inlineStr">
        <is>
          <t>Incubation / strategic programs</t>
        </is>
      </c>
      <c r="B14" s="11" t="n">
        <v>100000</v>
      </c>
      <c r="C14" s="11" t="n">
        <v>400000</v>
      </c>
      <c r="D14" s="11" t="n">
        <v>2000000</v>
      </c>
      <c r="E14" s="11" t="inlineStr">
        <is>
          <t>2026/2027 capped at max 0.2x prior plan figures; 2028 remains scenario growth.</t>
        </is>
      </c>
      <c r="F14" s="11" t="inlineStr"/>
    </row>
    <row r="15">
      <c r="A15" s="11" t="inlineStr">
        <is>
          <t>Event format expansion / sponsorship</t>
        </is>
      </c>
      <c r="B15" s="11" t="n">
        <v>100000</v>
      </c>
      <c r="C15" s="11" t="n">
        <v>400000</v>
      </c>
      <c r="D15" s="11" t="n">
        <v>1000000</v>
      </c>
      <c r="E15" s="11" t="inlineStr">
        <is>
          <t>Bits &amp; Pretzels defense arena and expanded formats are gated as MC-source notes until transcript/source tie-out.</t>
        </is>
      </c>
      <c r="F15" s="11" t="inlineStr"/>
    </row>
    <row r="18">
      <c r="A18" s="52" t="inlineStr">
        <is>
          <t>Totals</t>
        </is>
      </c>
    </row>
    <row r="19">
      <c r="A19" s="53" t="inlineStr">
        <is>
          <t>Metric</t>
        </is>
      </c>
      <c r="B19" s="53" t="inlineStr">
        <is>
          <t>2026</t>
        </is>
      </c>
      <c r="C19" s="53" t="inlineStr">
        <is>
          <t>2027</t>
        </is>
      </c>
      <c r="D19" s="53" t="inlineStr">
        <is>
          <t>2028</t>
        </is>
      </c>
      <c r="E19" s="53" t="inlineStr">
        <is>
          <t>Gate</t>
        </is>
      </c>
    </row>
    <row r="20">
      <c r="A20" s="11" t="inlineStr">
        <is>
          <t>Total revenue</t>
        </is>
      </c>
      <c r="B20" s="11" t="n">
        <v>830000</v>
      </c>
      <c r="C20" s="11" t="n">
        <v>2619000</v>
      </c>
      <c r="D20" s="11" t="n">
        <v>8950000</v>
      </c>
      <c r="E20" s="11" t="inlineStr">
        <is>
          <t>Package-pricing patch supersedes prior EUR1.2m/EUR3.746m/EUR11.97m path.</t>
        </is>
      </c>
    </row>
    <row r="21">
      <c r="A21" s="11" t="inlineStr">
        <is>
          <t>Total members</t>
        </is>
      </c>
      <c r="B21" s="11" t="n">
        <v>990</v>
      </c>
      <c r="C21" s="11" t="n">
        <v>1000</v>
      </c>
      <c r="D21" s="11" t="n">
        <v>2000</v>
      </c>
      <c r="E21" s="11" t="inlineStr">
        <is>
          <t>2026 and 2027 &lt;= 1,000 including free and military/government quota.</t>
        </is>
      </c>
    </row>
    <row r="22">
      <c r="A22" s="11" t="inlineStr">
        <is>
          <t>Paid members</t>
        </is>
      </c>
      <c r="B22" s="11" t="n">
        <v>270</v>
      </c>
      <c r="C22" s="11" t="n">
        <v>480</v>
      </c>
      <c r="D22" s="11" t="n">
        <v>1100</v>
      </c>
      <c r="E22" s="11" t="inlineStr">
        <is>
          <t>Paid conversion is the main revenue gate.</t>
        </is>
      </c>
    </row>
    <row r="23">
      <c r="A23" s="11" t="inlineStr">
        <is>
          <t>Membership share of total revenue</t>
        </is>
      </c>
      <c r="B23" s="11">
        <f>B12/B20</f>
        <v/>
      </c>
      <c r="C23" s="11">
        <f>C12/C20</f>
        <v/>
      </c>
      <c r="D23" s="11">
        <f>D12/D20</f>
        <v/>
      </c>
      <c r="E23" s="11" t="inlineStr">
        <is>
          <t>Membership revenue share of total revenue.</t>
        </is>
      </c>
    </row>
    <row r="26">
      <c r="A26" s="52" t="inlineStr">
        <is>
          <t>Assumption Change Register</t>
        </is>
      </c>
    </row>
    <row r="27">
      <c r="A27" s="53" t="inlineStr">
        <is>
          <t>Topic</t>
        </is>
      </c>
      <c r="B27" s="53" t="inlineStr">
        <is>
          <t>Prior model</t>
        </is>
      </c>
      <c r="C27" s="53" t="inlineStr">
        <is>
          <t>Phase-3 treatment</t>
        </is>
      </c>
      <c r="D27" s="53" t="inlineStr">
        <is>
          <t>Source / rationale</t>
        </is>
      </c>
      <c r="E27" s="53" t="inlineStr">
        <is>
          <t>Slide impact</t>
        </is>
      </c>
    </row>
    <row r="28">
      <c r="A28" s="11" t="inlineStr">
        <is>
          <t>2026 active lower-case</t>
        </is>
      </c>
      <c r="B28" s="11" t="inlineStr">
        <is>
          <t>EUR2.0m additional revenue</t>
        </is>
      </c>
      <c r="C28" s="11" t="inlineStr">
        <is>
          <t>EUR830,000 package-pricing active case</t>
        </is>
      </c>
      <c r="D28" s="11" t="inlineStr">
        <is>
          <t>26_0516 package-pricing patch: current Lippold license packages replace stale per-seat anchors.</t>
        </is>
      </c>
      <c r="E28" s="11" t="inlineStr">
        <is>
          <t>Slides 12, 16, 18, 19, 24 must reconcile old EUR900k membership target.</t>
        </is>
      </c>
    </row>
    <row r="29">
      <c r="A29" s="11" t="inlineStr">
        <is>
          <t>2027 active lower-case</t>
        </is>
      </c>
      <c r="B29" s="11" t="inlineStr">
        <is>
          <t>EUR6.0m</t>
        </is>
      </c>
      <c r="C29" s="11" t="inlineStr">
        <is>
          <t>EUR2,619,000</t>
        </is>
      </c>
      <c r="D29" s="11" t="inlineStr">
        <is>
          <t>2027 = memberships + media + marginal incubation.</t>
        </is>
      </c>
      <c r="E29" s="11" t="inlineStr">
        <is>
          <t>Slides 12, 18, 19.</t>
        </is>
      </c>
    </row>
    <row r="30">
      <c r="A30" s="11" t="inlineStr">
        <is>
          <t>2028 active lower-case</t>
        </is>
      </c>
      <c r="B30" s="11" t="inlineStr">
        <is>
          <t>EUR18.0m</t>
        </is>
      </c>
      <c r="C30" s="11" t="inlineStr">
        <is>
          <t>EUR8,950,000</t>
        </is>
      </c>
      <c r="D30" s="11" t="inlineStr">
        <is>
          <t>2028 adds high-value media services and event-format expansion.</t>
        </is>
      </c>
      <c r="E30" s="11" t="inlineStr">
        <is>
          <t>Slides 12, 19.</t>
        </is>
      </c>
    </row>
    <row r="31">
      <c r="A31" s="11" t="inlineStr">
        <is>
          <t>2026/2027 member ceiling</t>
        </is>
      </c>
      <c r="B31" s="11" t="inlineStr">
        <is>
          <t>Prior 2027 legacy low-tier volume alone exceeded 1k-cap logic</t>
        </is>
      </c>
      <c r="C31" s="11" t="inlineStr">
        <is>
          <t>2026 = 990 total members; 2027 = 1,000 total members</t>
        </is>
      </c>
      <c r="D31" s="11" t="inlineStr">
        <is>
          <t>MC 26_0515 cap includes free members and military quota.</t>
        </is>
      </c>
      <c r="E31" s="11" t="inlineStr">
        <is>
          <t>Slides 13, 16, 18.</t>
        </is>
      </c>
    </row>
    <row r="32">
      <c r="A32" s="11" t="inlineStr">
        <is>
          <t>Media services</t>
        </is>
      </c>
      <c r="B32" s="11" t="inlineStr">
        <is>
          <t>Event Intelligence / sponsor packs in 2026 bridge</t>
        </is>
      </c>
      <c r="C32" s="11" t="inlineStr">
        <is>
          <t>Sellable no earlier than Q4; 2026 marginal EUR100k</t>
        </is>
      </c>
      <c r="D32" s="11" t="inlineStr">
        <is>
          <t>MC 26_0515.</t>
        </is>
      </c>
      <c r="E32" s="11" t="inlineStr">
        <is>
          <t>Slides 13, 16, 17.</t>
        </is>
      </c>
    </row>
    <row r="33">
      <c r="A33" s="11" t="inlineStr">
        <is>
          <t>Incubation / strategic programs</t>
        </is>
      </c>
      <c r="B33" s="11" t="inlineStr">
        <is>
          <t>EUR500k 2026 / EUR2.0m 2027</t>
        </is>
      </c>
      <c r="C33" s="11" t="inlineStr">
        <is>
          <t>EUR100k 2026 / EUR400k 2027 max 0.2x</t>
        </is>
      </c>
      <c r="D33" s="11" t="inlineStr">
        <is>
          <t>MC 26_0515 haircut.</t>
        </is>
      </c>
      <c r="E33" s="11" t="inlineStr">
        <is>
          <t>Slides 16, 17, 18.</t>
        </is>
      </c>
    </row>
    <row r="34">
      <c r="A34" s="11" t="inlineStr">
        <is>
          <t>May 13 call evidence</t>
        </is>
      </c>
      <c r="B34" s="11" t="inlineStr">
        <is>
          <t>Not in prior model</t>
        </is>
      </c>
      <c r="C34" s="11" t="inlineStr">
        <is>
          <t>Blocked until transcription succeeds; user notes are MC-source but not transcript-backed</t>
        </is>
      </c>
      <c r="D34" s="11" t="inlineStr">
        <is>
          <t>OpenAI transcription failed with insufficient_quota on 26_0515.</t>
        </is>
      </c>
      <c r="E34" s="11" t="inlineStr">
        <is>
          <t>Evidence map marks source_needed.</t>
        </is>
      </c>
    </row>
    <row r="35">
      <c r="A35" t="inlineStr">
        <is>
          <t>License package pricing patch</t>
        </is>
      </c>
      <c r="B35" t="inlineStr">
        <is>
          <t>Old per-seat anchors: EUR100 / EUR2,400 / EUR20,000</t>
        </is>
      </c>
      <c r="C35" t="inlineStr">
        <is>
          <t>Current packages: Individual EUR1,300/1 seat; Institutional EUR6,500/3 seats; Patron EUR19,000/5 seats</t>
        </is>
      </c>
      <c r="D35" t="inlineStr">
        <is>
          <t>Source: BASED_Memo_Finanzierungsthemen_LvO_300426.txt lines 105-108</t>
        </is>
      </c>
      <c r="E35" t="inlineStr">
        <is>
          <t>Slide deck must use current package pricing and flag revenue delta.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</cols>
  <sheetData>
    <row r="1">
      <c r="A1" s="52" t="inlineStr">
        <is>
          <t>Phase-3 Revenue Cases</t>
        </is>
      </c>
    </row>
    <row r="2">
      <c r="A2" s="53" t="inlineStr">
        <is>
          <t>Scenario</t>
        </is>
      </c>
      <c r="B2" s="53" t="inlineStr">
        <is>
          <t>2026</t>
        </is>
      </c>
      <c r="C2" s="53" t="inlineStr">
        <is>
          <t>2027</t>
        </is>
      </c>
      <c r="D2" s="53" t="inlineStr">
        <is>
          <t>2028</t>
        </is>
      </c>
      <c r="E2" s="53" t="inlineStr">
        <is>
          <t>Deck treatment</t>
        </is>
      </c>
    </row>
    <row r="3">
      <c r="A3" s="11" t="inlineStr">
        <is>
          <t>Authoritative 2025 historical actual</t>
        </is>
      </c>
      <c r="B3" s="11" t="n">
        <v>245359.76</v>
      </c>
      <c r="C3" s="11" t="inlineStr"/>
      <c r="D3" s="11" t="inlineStr"/>
      <c r="E3" s="11" t="inlineStr">
        <is>
          <t>Historical baseline only.</t>
        </is>
      </c>
    </row>
    <row r="4">
      <c r="A4" s="11" t="inlineStr">
        <is>
          <t>2026 source-backed repeat reference</t>
        </is>
      </c>
      <c r="B4" s="11" t="n">
        <v>245359.76</v>
      </c>
      <c r="C4" s="11" t="inlineStr"/>
      <c r="D4" s="11" t="inlineStr"/>
      <c r="E4" s="11" t="inlineStr">
        <is>
          <t>Reference only; not active growth case.</t>
        </is>
      </c>
    </row>
    <row r="5">
      <c r="A5" s="11" t="inlineStr">
        <is>
          <t>Phase-3 cut-down active case</t>
        </is>
      </c>
      <c r="B5" s="11" t="n">
        <v>830000</v>
      </c>
      <c r="C5" s="11" t="n">
        <v>2619000</v>
      </c>
      <c r="D5" s="11" t="n">
        <v>8950000</v>
      </c>
      <c r="E5" s="11" t="inlineStr">
        <is>
          <t>Active model after 26_0516 package-pricing patch; EUR900k membership target moved to reconciliation gate.</t>
        </is>
      </c>
    </row>
    <row r="6">
      <c r="A6" s="11" t="inlineStr">
        <is>
          <t>Superseded 26_0511 lower-case</t>
        </is>
      </c>
      <c r="B6" s="11" t="n">
        <v>2000000</v>
      </c>
      <c r="C6" s="11" t="n">
        <v>6000000</v>
      </c>
      <c r="D6" s="11" t="n">
        <v>18000000</v>
      </c>
      <c r="E6" s="11" t="inlineStr">
        <is>
          <t>Retained only as superseded audit bridge.</t>
        </is>
      </c>
    </row>
    <row r="7">
      <c r="A7" s="11" t="inlineStr">
        <is>
          <t>Legacy high scenario</t>
        </is>
      </c>
      <c r="B7" s="11" t="n">
        <v>8606000</v>
      </c>
      <c r="C7" s="11" t="n">
        <v>17692000</v>
      </c>
      <c r="D7" s="11" t="n">
        <v>34752000</v>
      </c>
      <c r="E7" s="11" t="inlineStr">
        <is>
          <t>Diligence appendix only; do not use as base case.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52" t="inlineStr">
        <is>
          <t>2026 Product Bridge Recalibrated</t>
        </is>
      </c>
    </row>
    <row r="2">
      <c r="A2" s="53" t="inlineStr">
        <is>
          <t>Case</t>
        </is>
      </c>
      <c r="B2" s="53" t="inlineStr">
        <is>
          <t>Product / offer</t>
        </is>
      </c>
      <c r="C2" s="53" t="inlineStr">
        <is>
          <t>Members / units</t>
        </is>
      </c>
      <c r="D2" s="53" t="inlineStr">
        <is>
          <t>Unit price EUR</t>
        </is>
      </c>
      <c r="E2" s="53" t="inlineStr">
        <is>
          <t>Revenue EUR</t>
        </is>
      </c>
      <c r="F2" s="53" t="inlineStr">
        <is>
          <t>Evidence state</t>
        </is>
      </c>
      <c r="G2" s="53" t="inlineStr">
        <is>
          <t>Gate</t>
        </is>
      </c>
    </row>
    <row r="3">
      <c r="A3" s="11" t="inlineStr">
        <is>
          <t>Historical actual</t>
        </is>
      </c>
      <c r="B3" s="11" t="inlineStr">
        <is>
          <t>2025 MSB revenue account 4401</t>
        </is>
      </c>
      <c r="C3" s="11" t="n">
        <v>1</v>
      </c>
      <c r="D3" s="11" t="n">
        <v>140000</v>
      </c>
      <c r="E3" s="11" t="n">
        <v>140000</v>
      </c>
      <c r="F3" s="11" t="inlineStr">
        <is>
          <t>JA25 HGB actual</t>
        </is>
      </c>
      <c r="G3" s="11" t="inlineStr">
        <is>
          <t>Historical validation only.</t>
        </is>
      </c>
    </row>
    <row r="4">
      <c r="A4" s="11" t="inlineStr">
        <is>
          <t>Historical actual</t>
        </is>
      </c>
      <c r="B4" s="11" t="inlineStr">
        <is>
          <t>2025 other revenue account 4400</t>
        </is>
      </c>
      <c r="C4" s="11" t="n">
        <v>1</v>
      </c>
      <c r="D4" s="11" t="n">
        <v>105359.76</v>
      </c>
      <c r="E4" s="11" t="n">
        <v>105359.76</v>
      </c>
      <c r="F4" s="11" t="inlineStr">
        <is>
          <t>JA25 HGB actual</t>
        </is>
      </c>
      <c r="G4" s="11" t="inlineStr">
        <is>
          <t>Needs product/customer explanation.</t>
        </is>
      </c>
    </row>
    <row r="5">
      <c r="A5" s="11" t="inlineStr">
        <is>
          <t>Reference only</t>
        </is>
      </c>
      <c r="B5" s="11" t="inlineStr">
        <is>
          <t>SCB/SBR/MSB/base revenue reference</t>
        </is>
      </c>
      <c r="C5" s="11" t="n">
        <v>1</v>
      </c>
      <c r="D5" s="11" t="n">
        <v>500000</v>
      </c>
      <c r="E5" s="11" t="n">
        <v>500000</v>
      </c>
      <c r="F5" s="11" t="inlineStr">
        <is>
          <t>Call-gated management/reference assumption</t>
        </is>
      </c>
      <c r="G5" s="11" t="inlineStr">
        <is>
          <t>Excluded from active case.</t>
        </is>
      </c>
    </row>
    <row r="6">
      <c r="A6" s="11" t="inlineStr">
        <is>
          <t>Active 2026 membership</t>
        </is>
      </c>
      <c r="B6" s="11" t="inlineStr">
        <is>
          <t>Free community member</t>
        </is>
      </c>
      <c r="C6" s="11" t="n">
        <v>620</v>
      </c>
      <c r="D6" s="11" t="n">
        <v>0</v>
      </c>
      <c r="E6" s="11" t="n">
        <v>0</v>
      </c>
      <c r="F6" s="11" t="inlineStr">
        <is>
          <t>MC 26_0515 plus legacy price basis</t>
        </is>
      </c>
      <c r="G6" s="11" t="inlineStr">
        <is>
          <t>Includes Security Breakfast participants converted to free member pool; no delivery-heavy benefits.</t>
        </is>
      </c>
    </row>
    <row r="7">
      <c r="A7" s="11" t="inlineStr">
        <is>
          <t>Active 2026 membership</t>
        </is>
      </c>
      <c r="B7" s="11" t="inlineStr">
        <is>
          <t>Military / government quota</t>
        </is>
      </c>
      <c r="C7" s="11" t="n">
        <v>100</v>
      </c>
      <c r="D7" s="11" t="n">
        <v>0</v>
      </c>
      <c r="E7" s="11" t="n">
        <v>0</v>
      </c>
      <c r="F7" s="11" t="inlineStr">
        <is>
          <t>MC 26_0515 plus legacy price basis</t>
        </is>
      </c>
      <c r="G7" s="11" t="inlineStr">
        <is>
          <t>Included inside 1,000-member ceiling; strategic access value, not direct revenue driver.</t>
        </is>
      </c>
    </row>
    <row r="8">
      <c r="A8" s="11" t="inlineStr">
        <is>
          <t>Active 2026 membership</t>
        </is>
      </c>
      <c r="B8" s="11" t="inlineStr">
        <is>
          <t>Individual* license package (1 seat)</t>
        </is>
      </c>
      <c r="C8" s="11" t="n">
        <v>120</v>
      </c>
      <c r="D8" s="11" t="n">
        <v>1300</v>
      </c>
      <c r="E8" s="11" t="n">
        <v>156000</v>
      </c>
      <c r="F8" s="11" t="inlineStr">
        <is>
          <t>30 Apr Lippold financing memo</t>
        </is>
      </c>
      <c r="G8" s="11" t="inlineStr">
        <is>
          <t>120 packages cover 120 paid seats.</t>
        </is>
      </c>
    </row>
    <row r="9">
      <c r="A9" s="11" t="inlineStr">
        <is>
          <t>Active 2026 membership</t>
        </is>
      </c>
      <c r="B9" s="11" t="inlineStr">
        <is>
          <t>Institutional* license package (3 seats)</t>
        </is>
      </c>
      <c r="C9" s="11" t="n">
        <v>40</v>
      </c>
      <c r="D9" s="11" t="n">
        <v>6500</v>
      </c>
      <c r="E9" s="11" t="n">
        <v>260000</v>
      </c>
      <c r="F9" s="11" t="inlineStr">
        <is>
          <t>30 Apr Lippold financing memo</t>
        </is>
      </c>
      <c r="G9" s="11" t="inlineStr">
        <is>
          <t>40 packages cover 120 paid seats.</t>
        </is>
      </c>
    </row>
    <row r="10">
      <c r="A10" s="11" t="inlineStr">
        <is>
          <t>Active 2026 membership</t>
        </is>
      </c>
      <c r="B10" s="11" t="inlineStr">
        <is>
          <t>Patron* license package (5 seats)</t>
        </is>
      </c>
      <c r="C10" s="11" t="n">
        <v>6</v>
      </c>
      <c r="D10" s="11" t="n">
        <v>19000</v>
      </c>
      <c r="E10" s="11" t="n">
        <v>114000</v>
      </c>
      <c r="F10" s="11" t="inlineStr">
        <is>
          <t>30 Apr Lippold financing memo</t>
        </is>
      </c>
      <c r="G10" s="11" t="inlineStr">
        <is>
          <t>6 packages cover 30 paid seats.</t>
        </is>
      </c>
    </row>
    <row r="11">
      <c r="A11" s="11" t="inlineStr">
        <is>
          <t>Active 2026 media</t>
        </is>
      </c>
      <c r="B11" s="11" t="inlineStr">
        <is>
          <t>Q4 media / intelligence services</t>
        </is>
      </c>
      <c r="C11" s="11" t="n">
        <v>2</v>
      </c>
      <c r="D11" s="11" t="n">
        <v>50000</v>
      </c>
      <c r="E11" s="11" t="n">
        <v>100000</v>
      </c>
      <c r="F11" s="11" t="inlineStr">
        <is>
          <t>MC 26_0515 timing gate</t>
        </is>
      </c>
      <c r="G11" s="11" t="inlineStr">
        <is>
          <t>No sellable media before Q4.</t>
        </is>
      </c>
    </row>
    <row r="12">
      <c r="A12" s="11" t="inlineStr">
        <is>
          <t>Active 2026 incubation</t>
        </is>
      </c>
      <c r="B12" s="11" t="inlineStr">
        <is>
          <t>Incubation / strategic program haircut</t>
        </is>
      </c>
      <c r="C12" s="11" t="n">
        <v>1</v>
      </c>
      <c r="D12" s="11" t="n">
        <v>100000</v>
      </c>
      <c r="E12" s="11" t="n">
        <v>100000</v>
      </c>
      <c r="F12" s="11" t="inlineStr">
        <is>
          <t>0.2x cap of prior EUR500k 2026 plan</t>
        </is>
      </c>
      <c r="G12" s="11" t="inlineStr">
        <is>
          <t>Marginal only.</t>
        </is>
      </c>
    </row>
    <row r="13">
      <c r="A13" s="11" t="inlineStr">
        <is>
          <t>Active 2026 event format</t>
        </is>
      </c>
      <c r="B13" s="11" t="inlineStr">
        <is>
          <t>Event / sponsorship expansion</t>
        </is>
      </c>
      <c r="C13" s="11" t="n">
        <v>2</v>
      </c>
      <c r="D13" s="11" t="n">
        <v>50000</v>
      </c>
      <c r="E13" s="11" t="n">
        <v>100000</v>
      </c>
      <c r="F13" s="11" t="inlineStr">
        <is>
          <t>MC notes; source_needed until May 13 transcript</t>
        </is>
      </c>
      <c r="G13" s="11" t="inlineStr">
        <is>
          <t>Keep gated.</t>
        </is>
      </c>
    </row>
    <row r="14">
      <c r="A14" s="11" t="inlineStr">
        <is>
          <t>Active 2026 total</t>
        </is>
      </c>
      <c r="B14" s="11" t="inlineStr">
        <is>
          <t>Phase-3 cut-down active case</t>
        </is>
      </c>
      <c r="C14" s="11" t="inlineStr"/>
      <c r="D14" s="11" t="inlineStr"/>
      <c r="E14" s="11" t="n">
        <v>830000</v>
      </c>
      <c r="F14" s="11" t="inlineStr">
        <is>
          <t>Bottom-up total</t>
        </is>
      </c>
      <c r="G14" s="11" t="inlineStr">
        <is>
          <t>Controlling 2026 line.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52" t="inlineStr">
        <is>
          <t>Phase-3 Product Pricing Matrix</t>
        </is>
      </c>
    </row>
    <row r="2">
      <c r="A2" s="53" t="inlineStr">
        <is>
          <t>Offer</t>
        </is>
      </c>
      <c r="B2" s="53" t="inlineStr">
        <is>
          <t>Buyer / customer tier</t>
        </is>
      </c>
      <c r="C2" s="53" t="inlineStr">
        <is>
          <t>Unit price EUR</t>
        </is>
      </c>
      <c r="D2" s="53" t="inlineStr">
        <is>
          <t>Price basis</t>
        </is>
      </c>
      <c r="E2" s="53" t="inlineStr">
        <is>
          <t>Evidence status</t>
        </is>
      </c>
      <c r="F2" s="53" t="inlineStr">
        <is>
          <t>Release rule</t>
        </is>
      </c>
    </row>
    <row r="3">
      <c r="A3" s="11" t="inlineStr">
        <is>
          <t>Free community member</t>
        </is>
      </c>
      <c r="B3" s="11" t="inlineStr">
        <is>
          <t>Newsletter / broad community</t>
        </is>
      </c>
      <c r="C3" s="11" t="n">
        <v>0</v>
      </c>
      <c r="D3" s="11" t="inlineStr">
        <is>
          <t>Free conversion from Security Breakfast and wider list</t>
        </is>
      </c>
      <c r="E3" s="11" t="inlineStr">
        <is>
          <t>MC 26_0515</t>
        </is>
      </c>
      <c r="F3" s="11" t="inlineStr">
        <is>
          <t>Counts toward 1k ceiling; no heavy benefits.</t>
        </is>
      </c>
    </row>
    <row r="4">
      <c r="A4" s="11" t="inlineStr">
        <is>
          <t>Military / government quota</t>
        </is>
      </c>
      <c r="B4" s="11" t="inlineStr">
        <is>
          <t>Strategic mission access</t>
        </is>
      </c>
      <c r="C4" s="11" t="n">
        <v>0</v>
      </c>
      <c r="D4" s="11" t="inlineStr">
        <is>
          <t>Quota allocation</t>
        </is>
      </c>
      <c r="E4" s="11" t="inlineStr">
        <is>
          <t>MC 26_0515</t>
        </is>
      </c>
      <c r="F4" s="11" t="inlineStr">
        <is>
          <t>Counts toward 1k ceiling; strategic access, not revenue.</t>
        </is>
      </c>
    </row>
    <row r="5">
      <c r="A5" s="11" t="inlineStr">
        <is>
          <t>Individual* license package</t>
        </is>
      </c>
      <c r="B5" s="11" t="inlineStr">
        <is>
          <t>Individual paid member</t>
        </is>
      </c>
      <c r="C5" s="11" t="n">
        <v>1300</v>
      </c>
      <c r="D5" s="11" t="inlineStr">
        <is>
          <t>30 Apr Lippold memo package price</t>
        </is>
      </c>
      <c r="E5" s="11" t="inlineStr">
        <is>
          <t>source-backed current package price</t>
        </is>
      </c>
      <c r="F5" s="11" t="inlineStr">
        <is>
          <t>Includes 1 seat.</t>
        </is>
      </c>
    </row>
    <row r="6">
      <c r="A6" s="11" t="inlineStr">
        <is>
          <t>Institutional* license package</t>
        </is>
      </c>
      <c r="B6" s="11" t="inlineStr">
        <is>
          <t>Institution / premium member</t>
        </is>
      </c>
      <c r="C6" s="11" t="n">
        <v>6500</v>
      </c>
      <c r="D6" s="11" t="inlineStr">
        <is>
          <t>30 Apr Lippold memo package price</t>
        </is>
      </c>
      <c r="E6" s="11" t="inlineStr">
        <is>
          <t>source-backed current package price</t>
        </is>
      </c>
      <c r="F6" s="11" t="inlineStr">
        <is>
          <t>Includes 3 seats; model package count must cover paid-seat plan.</t>
        </is>
      </c>
    </row>
    <row r="7">
      <c r="A7" s="11" t="inlineStr">
        <is>
          <t>Patron* license package</t>
        </is>
      </c>
      <c r="B7" s="11" t="inlineStr">
        <is>
          <t>High-touch patron / senior decision-maker</t>
        </is>
      </c>
      <c r="C7" s="11" t="n">
        <v>19000</v>
      </c>
      <c r="D7" s="11" t="inlineStr">
        <is>
          <t>30 Apr Lippold memo package price</t>
        </is>
      </c>
      <c r="E7" s="11" t="inlineStr">
        <is>
          <t>source-backed current package price</t>
        </is>
      </c>
      <c r="F7" s="11" t="inlineStr">
        <is>
          <t>Includes 5 seats; requires named prospects and clear deliverables.</t>
        </is>
      </c>
    </row>
    <row r="8">
      <c r="A8" s="11" t="inlineStr">
        <is>
          <t>Q4 media / intelligence service</t>
        </is>
      </c>
      <c r="B8" s="11" t="inlineStr">
        <is>
          <t>Sponsors, members, investors</t>
        </is>
      </c>
      <c r="C8" s="11" t="n">
        <v>50000</v>
      </c>
      <c r="D8" s="11" t="inlineStr">
        <is>
          <t>Q4 starter package assumption</t>
        </is>
      </c>
      <c r="E8" s="11" t="inlineStr">
        <is>
          <t>MC 26_0515; source_needed</t>
        </is>
      </c>
      <c r="F8" s="11" t="inlineStr">
        <is>
          <t>No sellable products before Q4 2026.</t>
        </is>
      </c>
    </row>
    <row r="9">
      <c r="A9" s="11" t="inlineStr">
        <is>
          <t>Incubation / strategic program</t>
        </is>
      </c>
      <c r="B9" s="11" t="inlineStr">
        <is>
          <t>Strategic partner</t>
        </is>
      </c>
      <c r="C9" s="11" t="n">
        <v>100000</v>
      </c>
      <c r="D9" s="11" t="inlineStr">
        <is>
          <t>2026 haircut from prior EUR500k cohort</t>
        </is>
      </c>
      <c r="E9" s="11" t="inlineStr">
        <is>
          <t>MC 26_0515 0.2x cap</t>
        </is>
      </c>
      <c r="F9" s="11" t="inlineStr">
        <is>
          <t>Marginal in 2026/2027.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52" t="inlineStr">
        <is>
          <t>Phase-3 Bottom-Up Revenue Build</t>
        </is>
      </c>
    </row>
    <row r="2">
      <c r="A2" s="53" t="inlineStr">
        <is>
          <t>Line</t>
        </is>
      </c>
      <c r="B2" s="53" t="inlineStr">
        <is>
          <t>2026 units/seats</t>
        </is>
      </c>
      <c r="C2" s="53" t="inlineStr">
        <is>
          <t>2026 price</t>
        </is>
      </c>
      <c r="D2" s="53" t="inlineStr">
        <is>
          <t>2026 revenue</t>
        </is>
      </c>
      <c r="E2" s="53" t="inlineStr">
        <is>
          <t>2027 units/seats</t>
        </is>
      </c>
      <c r="F2" s="53" t="inlineStr">
        <is>
          <t>2027 revenue</t>
        </is>
      </c>
      <c r="G2" s="53" t="inlineStr">
        <is>
          <t>2028 units/seats</t>
        </is>
      </c>
      <c r="H2" s="53" t="inlineStr">
        <is>
          <t>2028 revenue</t>
        </is>
      </c>
      <c r="I2" s="53" t="inlineStr">
        <is>
          <t>Gate</t>
        </is>
      </c>
    </row>
    <row r="3">
      <c r="A3" s="11" t="inlineStr">
        <is>
          <t>Free community member</t>
        </is>
      </c>
      <c r="B3" s="11" t="n">
        <v>620</v>
      </c>
      <c r="C3" s="11" t="n">
        <v>0</v>
      </c>
      <c r="D3" s="11" t="n">
        <v>0</v>
      </c>
      <c r="E3" s="11" t="n">
        <v>420</v>
      </c>
      <c r="F3" s="11" t="n">
        <v>0</v>
      </c>
      <c r="G3" s="11" t="n">
        <v>650</v>
      </c>
      <c r="H3" s="11" t="n">
        <v>0</v>
      </c>
      <c r="I3" s="11" t="inlineStr">
        <is>
          <t>Counts toward cap, not revenue.</t>
        </is>
      </c>
    </row>
    <row r="4">
      <c r="A4" s="11" t="inlineStr">
        <is>
          <t>Military / government quota</t>
        </is>
      </c>
      <c r="B4" s="11" t="n">
        <v>100</v>
      </c>
      <c r="C4" s="11" t="n">
        <v>0</v>
      </c>
      <c r="D4" s="11" t="n">
        <v>0</v>
      </c>
      <c r="E4" s="11" t="n">
        <v>100</v>
      </c>
      <c r="F4" s="11" t="n">
        <v>0</v>
      </c>
      <c r="G4" s="11" t="n">
        <v>250</v>
      </c>
      <c r="H4" s="11" t="n">
        <v>0</v>
      </c>
      <c r="I4" s="11" t="inlineStr">
        <is>
          <t>Counts toward cap, not revenue.</t>
        </is>
      </c>
    </row>
    <row r="5">
      <c r="A5" s="11" t="inlineStr">
        <is>
          <t>Individual* license package (1 seat)</t>
        </is>
      </c>
      <c r="B5" s="11" t="n">
        <v>120</v>
      </c>
      <c r="C5" s="11" t="n">
        <v>1300</v>
      </c>
      <c r="D5" s="11" t="n">
        <v>156000</v>
      </c>
      <c r="E5" s="11" t="n">
        <v>180</v>
      </c>
      <c r="F5" s="11" t="n">
        <v>234000</v>
      </c>
      <c r="G5" s="11" t="n">
        <v>300</v>
      </c>
      <c r="H5" s="11" t="n">
        <v>390000</v>
      </c>
      <c r="I5" s="11" t="inlineStr">
        <is>
          <t>Package count equals seats.</t>
        </is>
      </c>
    </row>
    <row r="6">
      <c r="A6" s="11" t="inlineStr">
        <is>
          <t>Institutional* license package (3 seats)</t>
        </is>
      </c>
      <c r="B6" s="11" t="n">
        <v>40</v>
      </c>
      <c r="C6" s="11" t="n">
        <v>6500</v>
      </c>
      <c r="D6" s="11" t="n">
        <v>260000</v>
      </c>
      <c r="E6" s="11" t="n">
        <v>74</v>
      </c>
      <c r="F6" s="11" t="n">
        <v>481000</v>
      </c>
      <c r="G6" s="11" t="n">
        <v>200</v>
      </c>
      <c r="H6" s="11" t="n">
        <v>1300000</v>
      </c>
      <c r="I6" s="11" t="inlineStr">
        <is>
          <t>Package count rounded up to cover paid seats.</t>
        </is>
      </c>
    </row>
    <row r="7">
      <c r="A7" s="11" t="inlineStr">
        <is>
          <t>Patron* license package (5 seats)</t>
        </is>
      </c>
      <c r="B7" s="11" t="n">
        <v>6</v>
      </c>
      <c r="C7" s="11" t="n">
        <v>19000</v>
      </c>
      <c r="D7" s="11" t="n">
        <v>114000</v>
      </c>
      <c r="E7" s="11" t="n">
        <v>16</v>
      </c>
      <c r="F7" s="11" t="n">
        <v>304000</v>
      </c>
      <c r="G7" s="11" t="n">
        <v>40</v>
      </c>
      <c r="H7" s="11" t="n">
        <v>760000</v>
      </c>
      <c r="I7" s="11" t="inlineStr">
        <is>
          <t>Named prospect gate.</t>
        </is>
      </c>
    </row>
    <row r="8">
      <c r="A8" s="11" t="inlineStr">
        <is>
          <t>Media / intelligence services</t>
        </is>
      </c>
      <c r="B8" s="11" t="n">
        <v>2</v>
      </c>
      <c r="C8" s="11" t="n">
        <v>50000</v>
      </c>
      <c r="D8" s="11" t="n">
        <v>100000</v>
      </c>
      <c r="E8" s="11" t="inlineStr">
        <is>
          <t>Q4 and 2027 ramp</t>
        </is>
      </c>
      <c r="F8" s="11" t="n">
        <v>800000</v>
      </c>
      <c r="G8" s="11" t="inlineStr">
        <is>
          <t>High-value media</t>
        </is>
      </c>
      <c r="H8" s="11" t="n">
        <v>3500000</v>
      </c>
      <c r="I8" s="11" t="inlineStr">
        <is>
          <t>Earliest Q4 2026.</t>
        </is>
      </c>
    </row>
    <row r="9">
      <c r="A9" s="11" t="inlineStr">
        <is>
          <t>Incubation / strategic programs</t>
        </is>
      </c>
      <c r="B9" s="11" t="n">
        <v>1</v>
      </c>
      <c r="C9" s="11" t="n">
        <v>100000</v>
      </c>
      <c r="D9" s="11" t="n">
        <v>100000</v>
      </c>
      <c r="E9" s="11" t="inlineStr">
        <is>
          <t>0.2x cap</t>
        </is>
      </c>
      <c r="F9" s="11" t="n">
        <v>400000</v>
      </c>
      <c r="G9" s="11" t="inlineStr">
        <is>
          <t>Scenario growth</t>
        </is>
      </c>
      <c r="H9" s="11" t="n">
        <v>2000000</v>
      </c>
      <c r="I9" s="11" t="inlineStr">
        <is>
          <t>Haircut 2026/2027.</t>
        </is>
      </c>
    </row>
    <row r="10">
      <c r="A10" s="11" t="inlineStr">
        <is>
          <t>Event expansion / sponsorship</t>
        </is>
      </c>
      <c r="B10" s="11" t="n">
        <v>2</v>
      </c>
      <c r="C10" s="11" t="n">
        <v>50000</v>
      </c>
      <c r="D10" s="11" t="n">
        <v>100000</v>
      </c>
      <c r="E10" s="11" t="inlineStr">
        <is>
          <t>Format expansion</t>
        </is>
      </c>
      <c r="F10" s="11" t="n">
        <v>400000</v>
      </c>
      <c r="G10" s="11" t="inlineStr">
        <is>
          <t>Expanded events</t>
        </is>
      </c>
      <c r="H10" s="11" t="n">
        <v>1000000</v>
      </c>
      <c r="I10" s="11" t="inlineStr">
        <is>
          <t>Bits &amp; Bretzels / defense arena source_needed.</t>
        </is>
      </c>
    </row>
    <row r="11">
      <c r="A11" s="11" t="inlineStr">
        <is>
          <t>Active total</t>
        </is>
      </c>
      <c r="B11" s="11" t="inlineStr"/>
      <c r="C11" s="11" t="inlineStr"/>
      <c r="D11" s="11" t="n">
        <v>830000</v>
      </c>
      <c r="E11" s="11" t="inlineStr"/>
      <c r="F11" s="11" t="n">
        <v>2619000</v>
      </c>
      <c r="G11" s="11" t="inlineStr"/>
      <c r="H11" s="11" t="n">
        <v>8950000</v>
      </c>
      <c r="I11" s="11" t="inlineStr">
        <is>
          <t>Deck and Executive Outline controlling totals.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52" t="inlineStr">
        <is>
          <t>Phase-3 Package Margins</t>
        </is>
      </c>
    </row>
    <row r="2">
      <c r="A2" s="53" t="inlineStr">
        <is>
          <t>Product</t>
        </is>
      </c>
      <c r="B2" s="53" t="inlineStr">
        <is>
          <t>2026 revenue</t>
        </is>
      </c>
      <c r="C2" s="53" t="inlineStr">
        <is>
          <t>Direct cost %</t>
        </is>
      </c>
      <c r="D2" s="53" t="inlineStr">
        <is>
          <t>Gross profit</t>
        </is>
      </c>
      <c r="E2" s="53" t="inlineStr">
        <is>
          <t>Gross margin %</t>
        </is>
      </c>
      <c r="F2" s="53" t="inlineStr">
        <is>
          <t>Gate</t>
        </is>
      </c>
    </row>
    <row r="3">
      <c r="A3" s="11" t="inlineStr">
        <is>
          <t>Membership revenue</t>
        </is>
      </c>
      <c r="B3" s="11" t="n">
        <v>530000</v>
      </c>
      <c r="C3" s="11" t="n">
        <v>0.25</v>
      </c>
      <c r="D3" s="11" t="n">
        <v>397500</v>
      </c>
      <c r="E3" s="11" t="n">
        <v>0.75</v>
      </c>
      <c r="F3" s="11" t="inlineStr">
        <is>
          <t>Main 2026 revenue driver, but EUR900k target now requires explicit mix/pricing reconciliation.</t>
        </is>
      </c>
    </row>
    <row r="4">
      <c r="A4" s="11" t="inlineStr">
        <is>
          <t>Q4 media / intelligence services</t>
        </is>
      </c>
      <c r="B4" s="11" t="n">
        <v>100000</v>
      </c>
      <c r="C4" s="11" t="n">
        <v>0.45</v>
      </c>
      <c r="D4" s="11" t="n">
        <v>55000</v>
      </c>
      <c r="E4" s="11" t="n">
        <v>0.55</v>
      </c>
      <c r="F4" s="11" t="inlineStr">
        <is>
          <t>Sellable no earlier than Q4.</t>
        </is>
      </c>
    </row>
    <row r="5">
      <c r="A5" s="11" t="inlineStr">
        <is>
          <t>Incubation / strategic programs</t>
        </is>
      </c>
      <c r="B5" s="11" t="n">
        <v>100000</v>
      </c>
      <c r="C5" s="11" t="n">
        <v>0.55</v>
      </c>
      <c r="D5" s="11" t="n">
        <v>45000</v>
      </c>
      <c r="E5" s="11" t="n">
        <v>0.45</v>
      </c>
      <c r="F5" s="11" t="inlineStr">
        <is>
          <t>Haircut; delivery-heavy and marginal.</t>
        </is>
      </c>
    </row>
    <row r="6">
      <c r="A6" s="11" t="inlineStr">
        <is>
          <t>Event format expansion / sponsorship</t>
        </is>
      </c>
      <c r="B6" s="11" t="n">
        <v>100000</v>
      </c>
      <c r="C6" s="11" t="n">
        <v>0.45</v>
      </c>
      <c r="D6" s="11" t="n">
        <v>55000</v>
      </c>
      <c r="E6" s="11" t="n">
        <v>0.55</v>
      </c>
      <c r="F6" s="11" t="inlineStr">
        <is>
          <t>Source_needed until partner/event package evidence.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Field</t>
        </is>
      </c>
      <c r="B1" t="inlineStr">
        <is>
          <t>Value</t>
        </is>
      </c>
    </row>
    <row r="2">
      <c r="A2" t="inlineStr">
        <is>
          <t>Decision</t>
        </is>
      </c>
      <c r="B2" t="inlineStr">
        <is>
          <t>Use current external-facing membership tier names: Individual, Institutional, Patron.</t>
        </is>
      </c>
    </row>
    <row r="3">
      <c r="A3" t="inlineStr">
        <is>
          <t>Confirmed</t>
        </is>
      </c>
      <c r="B3" t="inlineStr">
        <is>
          <t>30 Apr Lippold financing memo plus May 11/13 call evidence.</t>
        </is>
      </c>
    </row>
    <row r="4">
      <c r="A4" t="inlineStr">
        <is>
          <t>Deployed</t>
        </is>
      </c>
      <c r="B4" t="inlineStr">
        <is>
          <t>26_0516 00:43 CEST across phase-3 package.</t>
        </is>
      </c>
    </row>
    <row r="5">
      <c r="A5" t="inlineStr">
        <is>
          <t>Crosswalk</t>
        </is>
      </c>
      <c r="B5" t="inlineStr">
        <is>
          <t>Individual = former Cadett; Institutional = former Comrade; Patron = former Avantgarde.</t>
        </is>
      </c>
    </row>
    <row r="6">
      <c r="A6" t="inlineStr">
        <is>
          <t>Pricing caveat</t>
        </is>
      </c>
      <c r="B6" t="inlineStr">
        <is>
          <t>Name deployment is separate from price-matrix approval; existing phase-3 prices remain model anchors until MC/Lippold/finance owner approves update.</t>
        </is>
      </c>
    </row>
    <row r="7">
      <c r="A7" t="inlineStr">
        <is>
          <t>Package pricing patch</t>
        </is>
      </c>
      <c r="B7" t="inlineStr">
        <is>
          <t>26_0516 01:44 CEST: current Lippold package prices applied: Individual EUR1,300/1 seat; Institutional EUR6,500/3 seats; Patron EUR19,000/5 seats.</t>
        </is>
      </c>
    </row>
    <row r="8">
      <c r="A8" t="inlineStr">
        <is>
          <t>Revenue impact</t>
        </is>
      </c>
      <c r="B8" t="inlineStr">
        <is>
          <t>Current 2026 allocation now yields EUR530k membership revenue and EUR830k total active revenue; old EUR900k membership target is a reconciliation gate.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8" customWidth="1" min="5" max="5"/>
    <col width="34" customWidth="1" min="6" max="6"/>
    <col width="18" customWidth="1" min="7" max="7"/>
  </cols>
  <sheetData>
    <row r="1">
      <c r="A1" s="15" t="inlineStr">
        <is>
          <t>Metric</t>
        </is>
      </c>
      <c r="B1" s="15" t="inlineStr">
        <is>
          <t>2025</t>
        </is>
      </c>
      <c r="C1" s="15" t="inlineStr">
        <is>
          <t>2026</t>
        </is>
      </c>
      <c r="D1" s="15" t="inlineStr">
        <is>
          <t>2027</t>
        </is>
      </c>
      <c r="E1" s="15" t="inlineStr">
        <is>
          <t>2028</t>
        </is>
      </c>
      <c r="F1" s="15" t="inlineStr">
        <is>
          <t>HROI note</t>
        </is>
      </c>
    </row>
    <row r="2">
      <c r="A2" s="2" t="inlineStr">
        <is>
          <t>Total revenue</t>
        </is>
      </c>
      <c r="B2" s="3" t="n">
        <v>245359.76</v>
      </c>
      <c r="C2" s="3" t="n">
        <v>8606000</v>
      </c>
      <c r="D2" s="3" t="n">
        <v>17692000</v>
      </c>
      <c r="E2" s="3" t="n">
        <v>34752000</v>
      </c>
      <c r="F2" s="2" t="inlineStr">
        <is>
          <t>AUTHORITATIVE 2025 JA25 actual. Prior bridge EUR 749,651 superseded for historical period; forecasts remain scenario assumptions.</t>
        </is>
      </c>
    </row>
    <row r="3">
      <c r="A3" s="2" t="inlineStr">
        <is>
          <t>P1 Platform / Comility</t>
        </is>
      </c>
      <c r="B3" s="3" t="n">
        <v>0</v>
      </c>
      <c r="C3" s="3" t="n">
        <v>1950000</v>
      </c>
      <c r="D3" s="3" t="n">
        <v>4280000</v>
      </c>
      <c r="E3" s="3" t="n">
        <v>21340000</v>
      </c>
      <c r="F3" s="2" t="inlineStr">
        <is>
          <t>No P1/licence split evidenced in JA25. Do not treat prior EUR 564k as historical actual without source tie-out.</t>
        </is>
      </c>
    </row>
    <row r="4">
      <c r="A4" s="2" t="inlineStr">
        <is>
          <t>P2 Incubator / Defence Elevator</t>
        </is>
      </c>
      <c r="B4" s="3" t="n">
        <v>0</v>
      </c>
      <c r="C4" s="3" t="n">
        <v>6000000</v>
      </c>
      <c r="D4" s="3" t="n">
        <v>12000000</v>
      </c>
      <c r="E4" s="3" t="n">
        <v>12000000</v>
      </c>
      <c r="F4" s="2" t="inlineStr">
        <is>
          <t>No 2025 P2 program revenue evidenced in JA25. Future strategic programs remain scenario/pipeline.</t>
        </is>
      </c>
    </row>
    <row r="5">
      <c r="A5" s="2" t="inlineStr">
        <is>
          <t>P3 Munich Security Breakfast</t>
        </is>
      </c>
      <c r="B5" s="3" t="n">
        <v>140000</v>
      </c>
      <c r="C5" s="3" t="n">
        <v>410000</v>
      </c>
      <c r="D5" s="3" t="n">
        <v>500000</v>
      </c>
      <c r="E5" s="3" t="n">
        <v>500000</v>
      </c>
      <c r="F5" s="2" t="inlineStr">
        <is>
          <t>AUTHORITATIVE 2025 MSB revenue from account 4401. This is the source-backed MSB historical baseline.</t>
        </is>
      </c>
    </row>
    <row r="6">
      <c r="A6" s="2" t="inlineStr">
        <is>
          <t>P4 Resilience Houses</t>
        </is>
      </c>
      <c r="B6" s="4" t="n">
        <v>0</v>
      </c>
      <c r="C6" s="4" t="n">
        <v>246000</v>
      </c>
      <c r="D6" s="4" t="n">
        <v>912000</v>
      </c>
      <c r="E6" s="4" t="n">
        <v>912000</v>
      </c>
      <c r="F6" s="2" t="inlineStr">
        <is>
          <t>No 2025 Resilience House revenue evidenced in JA25; InnoZ/Resilience House is primarily activation/project-cost evidence.</t>
        </is>
      </c>
    </row>
    <row r="7">
      <c r="A7" s="2" t="inlineStr">
        <is>
          <t>P1 paid licences</t>
        </is>
      </c>
      <c r="B7" s="4" t="n">
        <v>1070</v>
      </c>
      <c r="C7" s="4" t="n">
        <v>2525</v>
      </c>
      <c r="D7" s="4" t="n">
        <v>3680</v>
      </c>
      <c r="E7" s="4" t="n">
        <v>6220</v>
      </c>
      <c r="F7" s="2" t="inlineStr">
        <is>
          <t>Needs source-backed conversion and churn assumptions.</t>
        </is>
      </c>
    </row>
    <row r="8">
      <c r="A8" s="2" t="inlineStr">
        <is>
          <t>P2 programs</t>
        </is>
      </c>
      <c r="B8" s="4" t="n">
        <v>0</v>
      </c>
      <c r="C8" s="4" t="n">
        <v>12</v>
      </c>
      <c r="D8" s="4" t="n">
        <v>24</v>
      </c>
      <c r="E8" s="4" t="n">
        <v>24</v>
      </c>
      <c r="F8" s="2" t="inlineStr">
        <is>
          <t>Needs named pipeline, delivery capacity and conversion evidence.</t>
        </is>
      </c>
    </row>
    <row r="9">
      <c r="A9" s="2" t="inlineStr">
        <is>
          <t>P4 active locations</t>
        </is>
      </c>
      <c r="B9" s="4" t="n">
        <v>0</v>
      </c>
      <c r="C9" s="4" t="n">
        <v>2</v>
      </c>
      <c r="D9" s="4" t="n">
        <v>3</v>
      </c>
      <c r="E9" s="4" t="n">
        <v>3</v>
      </c>
      <c r="F9" s="2" t="inlineStr">
        <is>
          <t>Keep out of base case before proof.</t>
        </is>
      </c>
    </row>
    <row r="10">
      <c r="A10" s="2" t="inlineStr">
        <is>
          <t>Other / transition revenue reconciliation</t>
        </is>
      </c>
      <c r="B10" s="6" t="n">
        <v>105359.76</v>
      </c>
      <c r="C10" s="6" t="n">
        <v>0</v>
      </c>
      <c r="D10" s="6" t="n">
        <v>0</v>
      </c>
      <c r="E10" s="6" t="n">
        <v>0</v>
      </c>
      <c r="F10" s="2" t="inlineStr">
        <is>
          <t>AUTHORITATIVE 2025 other revenue from account 4400 Erlöse 19% USt; buyer/product split needs accountant/Lippold explanation.</t>
        </is>
      </c>
    </row>
    <row r="11">
      <c r="A11" s="11" t="inlineStr">
        <is>
          <t>HGB net loss / Jahresfehlbetrag</t>
        </is>
      </c>
      <c r="B11" s="11" t="n">
        <v>-69165.34</v>
      </c>
      <c r="C11" s="11" t="n"/>
      <c r="D11" s="11" t="n"/>
      <c r="E11" s="11" t="n"/>
      <c r="F11" s="11" t="inlineStr">
        <is>
          <t>AUTHORITATIVE HGB/Handelsrecht result per JA25.</t>
        </is>
      </c>
    </row>
    <row r="12">
      <c r="A12" s="11" t="inlineStr">
        <is>
          <t>Steuerrecht net loss / Jahresfehlbetrag</t>
        </is>
      </c>
      <c r="B12" s="11" t="n">
        <v>-268716.6</v>
      </c>
      <c r="C12" s="11" t="n"/>
      <c r="D12" s="11" t="n"/>
      <c r="E12" s="11" t="n"/>
      <c r="F12" s="11" t="inlineStr">
        <is>
          <t>AUTHORITATIVE tax accounts result; difference mainly InnoZ activation treatment.</t>
        </is>
      </c>
    </row>
    <row r="13">
      <c r="A13" s="11" t="inlineStr">
        <is>
          <t>HGB fixed assets / Anlagevermögen</t>
        </is>
      </c>
      <c r="B13" s="11" t="n">
        <v>284059.26</v>
      </c>
      <c r="C13" s="11" t="n"/>
      <c r="D13" s="11" t="n"/>
      <c r="E13" s="11" t="n"/>
      <c r="F13" s="11" t="inlineStr">
        <is>
          <t>Includes InnoZ activation EUR 199,551.26.</t>
        </is>
      </c>
    </row>
    <row r="14">
      <c r="A14" s="11" t="inlineStr">
        <is>
          <t>Tax fixed assets / Anlagevermögen</t>
        </is>
      </c>
      <c r="B14" s="11" t="n">
        <v>84508</v>
      </c>
      <c r="C14" s="11" t="n"/>
      <c r="D14" s="11" t="n"/>
      <c r="E14" s="11" t="n"/>
      <c r="F14" s="11" t="inlineStr">
        <is>
          <t>Tax view excludes InnoZ activation shown in HGB.</t>
        </is>
      </c>
    </row>
    <row r="15">
      <c r="A15" s="11" t="inlineStr">
        <is>
          <t>Cash Qonto 31.12.2025</t>
        </is>
      </c>
      <c r="B15" s="11" t="n">
        <v>104417.82</v>
      </c>
      <c r="C15" s="11" t="n"/>
      <c r="D15" s="11" t="n"/>
      <c r="E15" s="11" t="n"/>
      <c r="F15" s="11" t="inlineStr">
        <is>
          <t>Account 1800.</t>
        </is>
      </c>
    </row>
    <row r="16">
      <c r="A16" s="11" t="inlineStr">
        <is>
          <t>Trade receivables 31.12.2025</t>
        </is>
      </c>
      <c r="B16" s="11" t="n">
        <v>83300</v>
      </c>
      <c r="C16" s="11" t="n"/>
      <c r="D16" s="11" t="n"/>
      <c r="E16" s="11" t="n"/>
      <c r="F16" s="11" t="inlineStr">
        <is>
          <t>Account 1200 Forderungen aus L+L.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38" customWidth="1" min="1" max="1"/>
    <col width="42" customWidth="1" min="2" max="2"/>
    <col width="42" customWidth="1" min="3" max="3"/>
    <col width="42" customWidth="1" min="4" max="4"/>
    <col width="42" customWidth="1" min="5" max="5"/>
    <col width="42" customWidth="1" min="6" max="6"/>
  </cols>
  <sheetData>
    <row r="1">
      <c r="A1" s="17" t="inlineStr">
        <is>
          <t>Item</t>
        </is>
      </c>
      <c r="B1" s="17" t="inlineStr">
        <is>
          <t>2026 treatment</t>
        </is>
      </c>
      <c r="C1" s="17" t="inlineStr">
        <is>
          <t>Pre-financing exposure</t>
        </is>
      </c>
      <c r="D1" s="17" t="inlineStr">
        <is>
          <t>Cash protection assumption</t>
        </is>
      </c>
      <c r="E1" s="17" t="inlineStr">
        <is>
          <t>Proof / source state</t>
        </is>
      </c>
      <c r="F1" s="17" t="inlineStr">
        <is>
          <t>Deck impact</t>
        </is>
      </c>
    </row>
    <row r="2">
      <c r="A2" s="11" t="inlineStr">
        <is>
          <t>MSB / Security Breakfast</t>
        </is>
      </c>
      <c r="B2" s="11" t="inlineStr">
        <is>
          <t>Conversion engine and venue-proof event</t>
        </is>
      </c>
      <c r="C2" s="11" t="inlineStr">
        <is>
          <t>Venue and production spend before final close is a working-capital risk</t>
        </is>
      </c>
      <c r="D2" s="11" t="inlineStr">
        <is>
          <t>Target fast pre-sale and sponsor/member deposit collection before hard venue commitments</t>
        </is>
      </c>
      <c r="E2" s="11" t="inlineStr">
        <is>
          <t>Management-source: venues can sell out in roughly 2+ weeks; documentary proof requested</t>
        </is>
      </c>
      <c r="F2" s="11" t="inlineStr">
        <is>
          <t>Use of funds includes conversion, proof and pre-sale execution capacity</t>
        </is>
      </c>
    </row>
    <row r="3">
      <c r="A3" s="11" t="inlineStr">
        <is>
          <t>Bits Defense / Bits &amp; Pretzels arena</t>
        </is>
      </c>
      <c r="B3" s="11" t="inlineStr">
        <is>
          <t>External validation event and first larger external format for the team</t>
        </is>
      </c>
      <c r="C3" s="11" t="inlineStr">
        <is>
          <t>Outdoor arena/container/screen setup can require deposits before sponsor cash lands</t>
        </is>
      </c>
      <c r="D3" s="11" t="inlineStr">
        <is>
          <t>Gate hard commitments on anchor sponsor/member pre-sales and written venue/event terms</t>
        </is>
      </c>
      <c r="E3" s="11" t="inlineStr">
        <is>
          <t>Transcript-backed concept; commercial terms and capacity proof requested</t>
        </is>
      </c>
      <c r="F3" s="11" t="inlineStr">
        <is>
          <t>Highlighted as HROI validation and format expansion gate</t>
        </is>
      </c>
    </row>
    <row r="4">
      <c r="A4" s="11" t="inlineStr">
        <is>
          <t>Media / intelligence products</t>
        </is>
      </c>
      <c r="B4" s="11" t="inlineStr">
        <is>
          <t>Earliest sellable products in Q4 2026; marginal 2026 revenue</t>
        </is>
      </c>
      <c r="C4" s="11" t="inlineStr">
        <is>
          <t>Delivery capacity must be created before repeatable revenue</t>
        </is>
      </c>
      <c r="D4" s="11" t="inlineStr">
        <is>
          <t>Limit 2026 to proof packages; ramp only with named delivery owner and source workflow</t>
        </is>
      </c>
      <c r="E4" s="11" t="inlineStr">
        <is>
          <t>Model gate; 2027 ramp requires capacity proof</t>
        </is>
      </c>
      <c r="F4" s="11" t="inlineStr">
        <is>
          <t>Avoids overstating 2026 non-membership revenue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33" customWidth="1" min="1" max="1"/>
    <col width="40" customWidth="1" min="2" max="2"/>
    <col width="42" customWidth="1" min="3" max="3"/>
    <col width="42" customWidth="1" min="4" max="4"/>
    <col width="42" customWidth="1" min="5" max="5"/>
  </cols>
  <sheetData>
    <row r="1">
      <c r="A1" s="17" t="inlineStr">
        <is>
          <t>Revenue line</t>
        </is>
      </c>
      <c r="B1" s="17" t="inlineStr">
        <is>
          <t>2026 active case</t>
        </is>
      </c>
      <c r="C1" s="17" t="inlineStr">
        <is>
          <t>2027 active case</t>
        </is>
      </c>
      <c r="D1" s="17" t="inlineStr">
        <is>
          <t>Required capacity proof</t>
        </is>
      </c>
      <c r="E1" s="17" t="inlineStr">
        <is>
          <t>Risk gate</t>
        </is>
      </c>
    </row>
    <row r="2">
      <c r="A2" s="11" t="inlineStr">
        <is>
          <t>Membership</t>
        </is>
      </c>
      <c r="B2" s="11" t="inlineStr">
        <is>
          <t>EUR530k; package-pricing active membership revenue</t>
        </is>
      </c>
      <c r="C2" s="11" t="inlineStr">
        <is>
          <t>EUR1.019m; still primary recurring base after package-count rounding</t>
        </is>
      </c>
      <c r="D2" s="11" t="inlineStr">
        <is>
          <t>Paid license package conversion by category inside 1,000-member ceiling</t>
        </is>
      </c>
      <c r="E2" s="11" t="inlineStr">
        <is>
          <t>EUR900k membership target now requires mix/pricing reconciliation</t>
        </is>
      </c>
    </row>
    <row r="3">
      <c r="A3" s="11" t="inlineStr">
        <is>
          <t>Media / intelligence services</t>
        </is>
      </c>
      <c r="B3" s="11" t="inlineStr">
        <is>
          <t>EUR100k; Q4-only marginal launch</t>
        </is>
      </c>
      <c r="C3" s="11" t="inlineStr">
        <is>
          <t>EUR800k; ramp requires repeatable product packaging</t>
        </is>
      </c>
      <c r="D3" s="11" t="inlineStr">
        <is>
          <t>Source workflow, delivery owner, editorial/compliance process, first paid references</t>
        </is>
      </c>
      <c r="E3" s="11" t="inlineStr">
        <is>
          <t>Do not pre-sell beyond delivery bandwidth</t>
        </is>
      </c>
    </row>
    <row r="4">
      <c r="A4" s="11" t="inlineStr">
        <is>
          <t>Incubation / strategic programs</t>
        </is>
      </c>
      <c r="B4" s="11" t="inlineStr">
        <is>
          <t>EUR100k; capped at &lt;=0.2x legacy plan</t>
        </is>
      </c>
      <c r="C4" s="11" t="inlineStr">
        <is>
          <t>EUR400k; remains marginal</t>
        </is>
      </c>
      <c r="D4" s="11" t="inlineStr">
        <is>
          <t>Named design partners and scoped pilots</t>
        </is>
      </c>
      <c r="E4" s="11" t="inlineStr">
        <is>
          <t>No reliance on large bespoke programs in 2026/2027</t>
        </is>
      </c>
    </row>
    <row r="5">
      <c r="A5" s="11" t="inlineStr">
        <is>
          <t>Event-format expansion</t>
        </is>
      </c>
      <c r="B5" s="11" t="inlineStr">
        <is>
          <t>EUR100k; validation/pre-sale economics</t>
        </is>
      </c>
      <c r="C5" s="11" t="inlineStr">
        <is>
          <t>EUR400k; expanded formats only after proof</t>
        </is>
      </c>
      <c r="D5" s="11" t="inlineStr">
        <is>
          <t>MSB/Bits Defense sell-out cycle and sponsor/member deposits</t>
        </is>
      </c>
      <c r="E5" s="11" t="inlineStr">
        <is>
          <t>Working-capital schedule must precede venue commitments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3" customWidth="1" min="3" max="3"/>
    <col width="14" customWidth="1" min="4" max="4"/>
    <col width="16" customWidth="1" min="5" max="5"/>
    <col width="20" customWidth="1" min="6" max="6"/>
    <col width="22" customWidth="1" min="7" max="7"/>
    <col width="20" customWidth="1" min="8" max="8"/>
    <col width="42" customWidth="1" min="9" max="9"/>
  </cols>
  <sheetData>
    <row r="1">
      <c r="A1" s="17" t="inlineStr">
        <is>
          <t>Scenario</t>
        </is>
      </c>
      <c r="B1" s="17" t="inlineStr">
        <is>
          <t>Individual revenue</t>
        </is>
      </c>
      <c r="C1" s="17" t="inlineStr">
        <is>
          <t>Institutional revenue</t>
        </is>
      </c>
      <c r="D1" s="17" t="inlineStr">
        <is>
          <t>Patron seats</t>
        </is>
      </c>
      <c r="E1" s="17" t="inlineStr">
        <is>
          <t>Patron revenue</t>
        </is>
      </c>
      <c r="F1" s="17" t="inlineStr">
        <is>
          <t>Membership revenue</t>
        </is>
      </c>
      <c r="G1" s="17" t="inlineStr">
        <is>
          <t>Other active revenue</t>
        </is>
      </c>
      <c r="H1" s="17" t="inlineStr">
        <is>
          <t>Total 2026 revenue</t>
        </is>
      </c>
      <c r="I1" s="17" t="inlineStr">
        <is>
          <t>Comment</t>
        </is>
      </c>
    </row>
    <row r="2">
      <c r="A2" s="11" t="inlineStr">
        <is>
          <t>Downside patron conversion</t>
        </is>
      </c>
      <c r="B2" s="32" t="n">
        <v>156000</v>
      </c>
      <c r="C2" s="32" t="n">
        <v>260000</v>
      </c>
      <c r="D2" s="32" t="n">
        <v>15</v>
      </c>
      <c r="E2" s="32" t="n">
        <v>57000</v>
      </c>
      <c r="F2" s="32" t="n">
        <v>473000</v>
      </c>
      <c r="G2" s="32" t="n">
        <v>300000</v>
      </c>
      <c r="H2" s="32" t="n">
        <v>773000</v>
      </c>
      <c r="I2" s="11" t="inlineStr">
        <is>
          <t>Downside if only 3 Patron packages / 15 seats close.</t>
        </is>
      </c>
    </row>
    <row r="3">
      <c r="A3" s="11" t="inlineStr">
        <is>
          <t>Mid patron conversion</t>
        </is>
      </c>
      <c r="B3" s="32" t="n">
        <v>156000</v>
      </c>
      <c r="C3" s="32" t="n">
        <v>260000</v>
      </c>
      <c r="D3" s="32" t="n">
        <v>20</v>
      </c>
      <c r="E3" s="32" t="n">
        <v>76000</v>
      </c>
      <c r="F3" s="32" t="n">
        <v>492000</v>
      </c>
      <c r="G3" s="32" t="n">
        <v>300000</v>
      </c>
      <c r="H3" s="32" t="n">
        <v>792000</v>
      </c>
      <c r="I3" s="11" t="inlineStr">
        <is>
          <t>Intermediate case: 4 Patron packages / 20 seats.</t>
        </is>
      </c>
    </row>
    <row r="4">
      <c r="A4" s="11" t="inlineStr">
        <is>
          <t>Active case</t>
        </is>
      </c>
      <c r="B4" s="32" t="n">
        <v>156000</v>
      </c>
      <c r="C4" s="32" t="n">
        <v>260000</v>
      </c>
      <c r="D4" s="32" t="n">
        <v>30</v>
      </c>
      <c r="E4" s="32" t="n">
        <v>114000</v>
      </c>
      <c r="F4" s="32" t="n">
        <v>530000</v>
      </c>
      <c r="G4" s="32" t="n">
        <v>300000</v>
      </c>
      <c r="H4" s="32" t="n">
        <v>830000</v>
      </c>
      <c r="I4" s="11" t="inlineStr">
        <is>
          <t>Active package-pricing case: 6 Patron packages / 30 seats; EUR900k membership target not met without mix/pricing change.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42" customWidth="1" min="3" max="3"/>
    <col width="42" customWidth="1" min="4" max="4"/>
  </cols>
  <sheetData>
    <row r="1">
      <c r="A1" s="17" t="inlineStr">
        <is>
          <t>Year</t>
        </is>
      </c>
      <c r="B1" s="17" t="inlineStr">
        <is>
          <t>Member ceiling used in model</t>
        </is>
      </c>
      <c r="C1" s="17" t="inlineStr">
        <is>
          <t>Gate condition</t>
        </is>
      </c>
      <c r="D1" s="17" t="inlineStr">
        <is>
          <t>Narrative handling</t>
        </is>
      </c>
    </row>
    <row r="2">
      <c r="A2" s="11" t="n">
        <v>2026</v>
      </c>
      <c r="B2" s="11" t="n">
        <v>1000</v>
      </c>
      <c r="C2" s="11" t="inlineStr">
        <is>
          <t>Includes free members, military/government quota and paid members</t>
        </is>
      </c>
      <c r="D2" s="11" t="inlineStr">
        <is>
          <t>Initial member ceiling is binding for 2026</t>
        </is>
      </c>
    </row>
    <row r="3">
      <c r="A3" s="11" t="n">
        <v>2027</v>
      </c>
      <c r="B3" s="11" t="n">
        <v>1000</v>
      </c>
      <c r="C3" s="11" t="inlineStr">
        <is>
          <t>Same initial ceiling; conversion quality matters more than member count growth</t>
        </is>
      </c>
      <c r="D3" s="11" t="inlineStr">
        <is>
          <t>Membership + media, marginal incubation</t>
        </is>
      </c>
    </row>
    <row r="4">
      <c r="A4" s="11" t="n">
        <v>2028</v>
      </c>
      <c r="B4" s="11" t="n">
        <v>2000</v>
      </c>
      <c r="C4" s="11" t="inlineStr">
        <is>
          <t>Expansion only after paid conversion, delivery capacity, and event economics are proven</t>
        </is>
      </c>
      <c r="D4" s="11" t="inlineStr">
        <is>
          <t>Disclose as gated expansion, not an automatic scale assumption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3" customWidth="1" min="1" max="1"/>
    <col width="18" customWidth="1" min="2" max="2"/>
    <col width="34" customWidth="1" min="3" max="3"/>
    <col width="34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Use-of-funds layer</t>
        </is>
      </c>
      <c r="B1" s="15" t="inlineStr">
        <is>
          <t>EUR allocation</t>
        </is>
      </c>
      <c r="C1" s="15" t="inlineStr">
        <is>
          <t>HROI role</t>
        </is>
      </c>
      <c r="D1" s="15" t="inlineStr">
        <is>
          <t>Release gate</t>
        </is>
      </c>
    </row>
    <row r="2">
      <c r="A2" s="2" t="inlineStr">
        <is>
          <t>Fixed operating layer</t>
        </is>
      </c>
      <c r="B2" s="3" t="n">
        <v>350000</v>
      </c>
      <c r="C2" s="2" t="inlineStr">
        <is>
          <t>Founders/core ops, lean team, minimum tools, finance/admin/legal hygiene.</t>
        </is>
      </c>
      <c r="D2" s="2" t="inlineStr">
        <is>
          <t>Must support 18-month runway without assuming high scenario.</t>
        </is>
      </c>
    </row>
    <row r="3">
      <c r="A3" s="2" t="inlineStr">
        <is>
          <t>Product and HROI infrastructure</t>
        </is>
      </c>
      <c r="B3" s="3" t="n">
        <v>180000</v>
      </c>
      <c r="C3" s="2" t="inlineStr">
        <is>
          <t>Source index, persona graph, intelligence room, secure knowledge workflow, dashboard prototype.</t>
        </is>
      </c>
      <c r="D3" s="2" t="inlineStr">
        <is>
          <t>No external customer data exposure without review.</t>
        </is>
      </c>
    </row>
    <row r="4">
      <c r="A4" s="2" t="inlineStr">
        <is>
          <t>GTM / design partner conversion</t>
        </is>
      </c>
      <c r="B4" s="3" t="n">
        <v>170000</v>
      </c>
      <c r="C4" s="2" t="inlineStr">
        <is>
          <t>Founder-led sales, partner outreach, owned media cadence, pilot packaging.</t>
        </is>
      </c>
      <c r="D4" s="2" t="inlineStr">
        <is>
          <t>Must track CAC and conversion by channel.</t>
        </is>
      </c>
    </row>
    <row r="5">
      <c r="A5" s="2" t="inlineStr">
        <is>
          <t>Customer delivery reserve</t>
        </is>
      </c>
      <c r="B5" s="3" t="n">
        <v>150000</v>
      </c>
      <c r="C5" s="2" t="inlineStr">
        <is>
          <t>Human-reviewed pilots, diligence sprints, watchdesk delivery.</t>
        </is>
      </c>
      <c r="D5" s="2" t="inlineStr">
        <is>
          <t>Variable delivery should scale with signed revenue.</t>
        </is>
      </c>
    </row>
    <row r="6">
      <c r="A6" s="2" t="inlineStr">
        <is>
          <t>Legal / finance / claims review</t>
        </is>
      </c>
      <c r="B6" s="3" t="n">
        <v>80000</v>
      </c>
      <c r="C6" s="2" t="inlineStr">
        <is>
          <t>Counsel, financial model review, investor docs, public-support and cap-table gates.</t>
        </is>
      </c>
      <c r="D6" s="2" t="inlineStr">
        <is>
          <t>Required before investor-version claims.</t>
        </is>
      </c>
    </row>
    <row r="7">
      <c r="A7" s="2" t="inlineStr">
        <is>
          <t>Contingency / cash buffer</t>
        </is>
      </c>
      <c r="B7" s="3" t="n">
        <v>70000</v>
      </c>
      <c r="C7" s="2" t="inlineStr">
        <is>
          <t>Minimum cash discipline and downside protection.</t>
        </is>
      </c>
      <c r="D7" s="2" t="inlineStr">
        <is>
          <t>Preserve runway; no capex-first spend.</t>
        </is>
      </c>
    </row>
    <row r="8">
      <c r="A8" s="2" t="inlineStr">
        <is>
          <t>Total</t>
        </is>
      </c>
      <c r="B8" s="5" t="n">
        <v>1000000</v>
      </c>
      <c r="C8" s="2" t="inlineStr"/>
      <c r="D8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4" customWidth="1" min="2" max="2"/>
    <col width="34" customWidth="1" min="3" max="3"/>
    <col width="33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KPI</t>
        </is>
      </c>
      <c r="B1" s="15" t="inlineStr">
        <is>
          <t>Definition</t>
        </is>
      </c>
      <c r="C1" s="15" t="inlineStr">
        <is>
          <t>Target posture</t>
        </is>
      </c>
      <c r="D1" s="15" t="inlineStr">
        <is>
          <t>Why it matters</t>
        </is>
      </c>
    </row>
    <row r="2">
      <c r="A2" s="2" t="inlineStr">
        <is>
          <t>Qualified trust relationships</t>
        </is>
      </c>
      <c r="B2" s="2" t="inlineStr">
        <is>
          <t>Named high-value relationships with reason to engage.</t>
        </is>
      </c>
      <c r="C2" s="2" t="inlineStr">
        <is>
          <t>15-25 qualified relationships coded by buyer tier before first-send follow-up.</t>
        </is>
      </c>
      <c r="D2" s="2" t="inlineStr">
        <is>
          <t>Measures access quality.</t>
        </is>
      </c>
    </row>
    <row r="3">
      <c r="A3" s="2" t="inlineStr">
        <is>
          <t>Paid pilot conversion</t>
        </is>
      </c>
      <c r="B3" s="2" t="inlineStr">
        <is>
          <t>Design-partner conversations converting into paid pilots.</t>
        </is>
      </c>
      <c r="C3" s="2" t="inlineStr">
        <is>
          <t>3-5 design partner conversations; at least 2 paid pilots by month 9 for the non-stacked lower-case additional revenue case.</t>
        </is>
      </c>
      <c r="D3" s="2" t="inlineStr">
        <is>
          <t>Measures willingness to pay.</t>
        </is>
      </c>
    </row>
    <row r="4">
      <c r="A4" s="2" t="inlineStr">
        <is>
          <t>Intelligence-room retention</t>
        </is>
      </c>
      <c r="B4" s="2" t="inlineStr">
        <is>
          <t>Customers requesting recurring room/watchdesk updates.</t>
        </is>
      </c>
      <c r="C4" s="2" t="inlineStr">
        <is>
          <t>At least 1 renewal / extension / recurring cadence request by month 12.</t>
        </is>
      </c>
      <c r="D4" s="2" t="inlineStr">
        <is>
          <t>Measures workflow value.</t>
        </is>
      </c>
    </row>
    <row r="5">
      <c r="A5" s="2" t="inlineStr">
        <is>
          <t>HROI accepted-asset ratio</t>
        </is>
      </c>
      <c r="B5" s="2" t="inlineStr">
        <is>
          <t>Accepted sources / total reviewed sources.</t>
        </is>
      </c>
      <c r="C5" s="2" t="inlineStr">
        <is>
          <t>Accepted asset ratio tracked monthly; keep rejected/review states visible, target &gt;60% accepted after source registry stabilizes.</t>
        </is>
      </c>
      <c r="D5" s="2" t="inlineStr">
        <is>
          <t>Measures source reliability.</t>
        </is>
      </c>
    </row>
    <row r="6">
      <c r="A6" s="2" t="inlineStr">
        <is>
          <t>Source-linked brief reuse</t>
        </is>
      </c>
      <c r="B6" s="2" t="inlineStr">
        <is>
          <t>Outputs reused across deck, room, sprint, or workflow.</t>
        </is>
      </c>
      <c r="C6" s="2" t="inlineStr">
        <is>
          <t>At least 2 reused source-linked briefs per customer output by month 6.</t>
        </is>
      </c>
      <c r="D6" s="2" t="inlineStr">
        <is>
          <t>Measures knowledge compounding.</t>
        </is>
      </c>
    </row>
    <row r="7">
      <c r="A7" s="2" t="inlineStr">
        <is>
          <t>Warm introductions / action maps</t>
        </is>
      </c>
      <c r="B7" s="2" t="inlineStr">
        <is>
          <t>Follow-up actions created from intelligence outputs.</t>
        </is>
      </c>
      <c r="C7" s="2" t="inlineStr">
        <is>
          <t>At least 10 owner-assigned warm-intro/action-map items from first 3 pilots.</t>
        </is>
      </c>
      <c r="D7" s="2" t="inlineStr">
        <is>
          <t>Measures practical utility.</t>
        </is>
      </c>
    </row>
    <row r="8">
      <c r="A8" s="2" t="inlineStr">
        <is>
          <t>Gross margin per package</t>
        </is>
      </c>
      <c r="B8" s="2" t="inlineStr">
        <is>
          <t>Revenue minus direct delivery cost by product.</t>
        </is>
      </c>
      <c r="C8" s="2" t="inlineStr">
        <is>
          <t>&gt;=60% gross margin on Intelligence Room / Watchdesk delivery by month 6; path to 70%+ by year 2.</t>
        </is>
      </c>
      <c r="D8" s="2" t="inlineStr">
        <is>
          <t>Measures scalability.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4" customWidth="1" min="2" max="2"/>
    <col width="34" customWidth="1" min="3" max="3"/>
    <col width="32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Slide</t>
        </is>
      </c>
      <c r="B1" s="15" t="inlineStr">
        <is>
          <t>HROI issue</t>
        </is>
      </c>
      <c r="C1" s="15" t="inlineStr">
        <is>
          <t>Required v4.1 action</t>
        </is>
      </c>
      <c r="D1" s="15" t="inlineStr">
        <is>
          <t>First-send treatment</t>
        </is>
      </c>
    </row>
    <row r="2">
      <c r="A2" s="2" t="inlineStr">
        <is>
          <t>7/8</t>
        </is>
      </c>
      <c r="B2" s="2" t="inlineStr">
        <is>
          <t>First product too implicit</t>
        </is>
      </c>
      <c r="C2" s="2" t="inlineStr">
        <is>
          <t>Add Intelligence Room + Watchdesk Pilot label.</t>
        </is>
      </c>
      <c r="D2" s="2" t="inlineStr">
        <is>
          <t>Core slide.</t>
        </is>
      </c>
    </row>
    <row r="3">
      <c r="A3" s="2" t="inlineStr">
        <is>
          <t>9</t>
        </is>
      </c>
      <c r="B3" s="2" t="inlineStr">
        <is>
          <t>Customer buckets too compressed</t>
        </is>
      </c>
      <c r="C3" s="2" t="inlineStr">
        <is>
          <t>Restore five buyer tiers.</t>
        </is>
      </c>
      <c r="D3" s="2" t="inlineStr">
        <is>
          <t>Core slide.</t>
        </is>
      </c>
    </row>
    <row r="4">
      <c r="A4" s="2" t="inlineStr">
        <is>
          <t>10/11</t>
        </is>
      </c>
      <c r="B4" s="2" t="inlineStr">
        <is>
          <t>May still feel like TAM theatre</t>
        </is>
      </c>
      <c r="C4" s="2" t="inlineStr">
        <is>
          <t>Show source-backed historicals, base/floor reference, non-stacked EUR2.0m lower-case, and legacy high appendix separation.</t>
        </is>
      </c>
      <c r="D4" s="2" t="inlineStr">
        <is>
          <t>Condensed.</t>
        </is>
      </c>
    </row>
    <row r="5">
      <c r="A5" s="2" t="inlineStr">
        <is>
          <t>15/16</t>
        </is>
      </c>
      <c r="B5" s="2" t="inlineStr">
        <is>
          <t>Aggressive revenue overwhelms credibility</t>
        </is>
      </c>
      <c r="C5" s="2" t="inlineStr">
        <is>
          <t>Move EUR8.61m/17.69m/34.75m to appendix.</t>
        </is>
      </c>
      <c r="D5" s="2" t="inlineStr">
        <is>
          <t>Replace with non-stacked EUR2.0m lower-case plus audit bridge.</t>
        </is>
      </c>
    </row>
    <row r="6">
      <c r="A6" s="2" t="inlineStr">
        <is>
          <t>18</t>
        </is>
      </c>
      <c r="B6" s="2" t="inlineStr">
        <is>
          <t>Product pillars lack evidence state</t>
        </is>
      </c>
      <c r="C6" s="2" t="inlineStr">
        <is>
          <t>Add buyer/product/price/volume/evidence status.</t>
        </is>
      </c>
      <c r="D6" s="2" t="inlineStr">
        <is>
          <t>Core slide.</t>
        </is>
      </c>
    </row>
    <row r="7">
      <c r="A7" s="2" t="inlineStr">
        <is>
          <t>20</t>
        </is>
      </c>
      <c r="B7" s="2" t="inlineStr">
        <is>
          <t>AI ROI not role-specific</t>
        </is>
      </c>
      <c r="C7" s="2" t="inlineStr">
        <is>
          <t>Add role-specific ROI table.</t>
        </is>
      </c>
      <c r="D7" s="2" t="inlineStr">
        <is>
          <t>Condense with moat or product.</t>
        </is>
      </c>
    </row>
    <row r="8">
      <c r="A8" s="2" t="inlineStr">
        <is>
          <t>21</t>
        </is>
      </c>
      <c r="B8" s="2" t="inlineStr">
        <is>
          <t>Moat not visual enough</t>
        </is>
      </c>
      <c r="C8" s="2" t="inlineStr">
        <is>
          <t>Create trust-signal-HROI-workflow flywheel.</t>
        </is>
      </c>
      <c r="D8" s="2" t="inlineStr">
        <is>
          <t>Core slide.</t>
        </is>
      </c>
    </row>
    <row r="9">
      <c r="A9" s="2" t="inlineStr">
        <is>
          <t>23</t>
        </is>
      </c>
      <c r="B9" s="2" t="inlineStr">
        <is>
          <t>Use of funds strong but needs proof milestones</t>
        </is>
      </c>
      <c r="C9" s="2" t="inlineStr">
        <is>
          <t>Add source index, 3 pilots, first renewal, proof revenue threshold.</t>
        </is>
      </c>
      <c r="D9" s="2" t="inlineStr">
        <is>
          <t>Core slide.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4" customWidth="1" min="2" max="2"/>
    <col width="34" customWidth="1" min="3" max="3"/>
    <col width="34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Gate</t>
        </is>
      </c>
      <c r="B1" s="15" t="inlineStr">
        <is>
          <t>Pass condition</t>
        </is>
      </c>
      <c r="C1" s="15" t="inlineStr">
        <is>
          <t>Current status</t>
        </is>
      </c>
      <c r="D1" s="15" t="inlineStr">
        <is>
          <t>Owner</t>
        </is>
      </c>
    </row>
    <row r="2">
      <c r="A2" s="2" t="inlineStr">
        <is>
          <t>Revenue gate</t>
        </is>
      </c>
      <c r="B2" s="2" t="inlineStr">
        <is>
          <t>Main deck separates proof-case, expansion, and legacy high scenario.</t>
        </is>
      </c>
      <c r="C2" s="2" t="inlineStr">
        <is>
          <t>Needs v4.1 edit.</t>
        </is>
      </c>
      <c r="D2" s="2" t="inlineStr">
        <is>
          <t>MC + financial analyst + deck owner</t>
        </is>
      </c>
    </row>
    <row r="3">
      <c r="A3" s="2" t="inlineStr">
        <is>
          <t>Product gate</t>
        </is>
      </c>
      <c r="B3" s="2" t="inlineStr">
        <is>
          <t>Wedge product named consistently.</t>
        </is>
      </c>
      <c r="C3" s="2" t="inlineStr">
        <is>
          <t>Needs v4.1 edit.</t>
        </is>
      </c>
      <c r="D3" s="2" t="inlineStr">
        <is>
          <t>MC + Lippold / product owner</t>
        </is>
      </c>
    </row>
    <row r="4">
      <c r="A4" s="2" t="inlineStr">
        <is>
          <t>Evidence gate</t>
        </is>
      </c>
      <c r="B4" s="2" t="inlineStr">
        <is>
          <t>Claims marked proven/open/scenario/gated.</t>
        </is>
      </c>
      <c r="C4" s="2" t="inlineStr">
        <is>
          <t>Partly present; move nearer front.</t>
        </is>
      </c>
      <c r="D4" s="2" t="inlineStr">
        <is>
          <t>MC + review-agent + counsel where legal claim</t>
        </is>
      </c>
    </row>
    <row r="5">
      <c r="A5" s="2" t="inlineStr">
        <is>
          <t>Runway gate</t>
        </is>
      </c>
      <c r="B5" s="2" t="inlineStr">
        <is>
          <t>EUR1m tied to fixed burn and revenue-funded variable delivery.</t>
        </is>
      </c>
      <c r="C5" s="2" t="inlineStr">
        <is>
          <t>Needs model bridge.</t>
        </is>
      </c>
      <c r="D5" s="2" t="inlineStr">
        <is>
          <t>MC + financial analyst + Lippold</t>
        </is>
      </c>
    </row>
    <row r="6">
      <c r="A6" s="2" t="inlineStr">
        <is>
          <t>Moat gate</t>
        </is>
      </c>
      <c r="B6" s="2" t="inlineStr">
        <is>
          <t>Trust-signal-HROI-workflow flywheel visible.</t>
        </is>
      </c>
      <c r="C6" s="2" t="inlineStr">
        <is>
          <t>Needs visual slide.</t>
        </is>
      </c>
      <c r="D6" s="2" t="inlineStr">
        <is>
          <t>MC + visual / deck owner</t>
        </is>
      </c>
    </row>
    <row r="7">
      <c r="A7" s="2" t="inlineStr">
        <is>
          <t>Deck gate</t>
        </is>
      </c>
      <c r="B7" s="2" t="inlineStr">
        <is>
          <t>First-send deck 12-14 slides; v4 remains diligence.</t>
        </is>
      </c>
      <c r="C7" s="2" t="inlineStr">
        <is>
          <t>Not yet done.</t>
        </is>
      </c>
      <c r="D7" s="2" t="inlineStr">
        <is>
          <t>MC + deck owner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4" customWidth="1" min="2" max="2"/>
    <col width="34" customWidth="1" min="3" max="3"/>
    <col width="34" customWidth="1" min="4" max="4"/>
    <col width="18" customWidth="1" min="5" max="5"/>
    <col width="18" customWidth="1" min="6" max="6"/>
    <col width="18" customWidth="1" min="7" max="7"/>
  </cols>
  <sheetData>
    <row r="1">
      <c r="A1" s="15" t="inlineStr">
        <is>
          <t>Release gate</t>
        </is>
      </c>
      <c r="B1" s="15" t="inlineStr">
        <is>
          <t>Required owner</t>
        </is>
      </c>
      <c r="C1" s="15" t="inlineStr">
        <is>
          <t>Pass condition</t>
        </is>
      </c>
      <c r="D1" s="15" t="inlineStr">
        <is>
          <t>Current status</t>
        </is>
      </c>
    </row>
    <row r="2">
      <c r="A2" s="2" t="inlineStr">
        <is>
          <t>Management sign-off</t>
        </is>
      </c>
      <c r="B2" s="2" t="inlineStr">
        <is>
          <t>MC + Lippold</t>
        </is>
      </c>
      <c r="C2" s="2" t="inlineStr">
        <is>
          <t>Approved first-send deck, one-pager, ask, and target list.</t>
        </is>
      </c>
      <c r="D2" s="2" t="inlineStr">
        <is>
          <t>Open</t>
        </is>
      </c>
    </row>
    <row r="3">
      <c r="A3" s="2" t="inlineStr">
        <is>
          <t>Legal / counsel review</t>
        </is>
      </c>
      <c r="B3" s="2" t="inlineStr">
        <is>
          <t>Counsel + MC</t>
        </is>
      </c>
      <c r="C3" s="2" t="inlineStr">
        <is>
          <t>SAFE wording, cap-table/instrument references, and claims language reviewed.</t>
        </is>
      </c>
      <c r="D3" s="2" t="inlineStr">
        <is>
          <t>Open</t>
        </is>
      </c>
    </row>
    <row r="4">
      <c r="A4" s="2" t="inlineStr">
        <is>
          <t>Financial model review</t>
        </is>
      </c>
      <c r="B4" s="2" t="inlineStr">
        <is>
          <t>Financial analyst + Lippold/finance owner</t>
        </is>
      </c>
      <c r="C4" s="2" t="inlineStr">
        <is>
          <t>JA25 2025 actuals imported; reconcile 2026 floor/target language with Lippold/accountant.</t>
        </is>
      </c>
      <c r="D4" s="2" t="inlineStr">
        <is>
          <t>Partly complete - call-gated</t>
        </is>
      </c>
    </row>
    <row r="5">
      <c r="A5" s="2" t="inlineStr">
        <is>
          <t>Claims proof pack</t>
        </is>
      </c>
      <c r="B5" s="2" t="inlineStr">
        <is>
          <t>Documentation/review lane + MC</t>
        </is>
      </c>
      <c r="C5" s="2" t="inlineStr">
        <is>
          <t>Institutional, de:hub, public-sector, defence/security, and partner claims mapped to source status.</t>
        </is>
      </c>
      <c r="D5" s="2" t="inlineStr">
        <is>
          <t>Partly open</t>
        </is>
      </c>
    </row>
    <row r="6">
      <c r="A6" s="2" t="inlineStr">
        <is>
          <t>Public-support treatment</t>
        </is>
      </c>
      <c r="B6" s="2" t="inlineStr">
        <is>
          <t>Public-support specialist + MC</t>
        </is>
      </c>
      <c r="C6" s="2" t="inlineStr">
        <is>
          <t>Applications/requests/awards and restricted-use treatment separated.</t>
        </is>
      </c>
      <c r="D6" s="2" t="inlineStr">
        <is>
          <t>Open</t>
        </is>
      </c>
    </row>
    <row r="7">
      <c r="A7" s="2" t="inlineStr">
        <is>
          <t>Cap-table / instrument treatment</t>
        </is>
      </c>
      <c r="B7" s="2" t="inlineStr">
        <is>
          <t>Counsel + finance owner</t>
        </is>
      </c>
      <c r="C7" s="2" t="inlineStr">
        <is>
          <t>Current shareholder/instrument treatment approved for investor wording.</t>
        </is>
      </c>
      <c r="D7" s="2" t="inlineStr">
        <is>
          <t>Open</t>
        </is>
      </c>
    </row>
    <row r="8">
      <c r="A8" s="27" t="inlineStr">
        <is>
          <t>Model/deck consistency</t>
        </is>
      </c>
      <c r="B8" s="27" t="inlineStr">
        <is>
          <t>Deck owner + financial analyst</t>
        </is>
      </c>
      <c r="C8" s="27" t="inlineStr">
        <is>
          <t>Deck numbers match bottom-up HROI bridge: EUR2.0m / EUR6.0m / EUR18.0m active case, base reference excluded, product pricing matrix visible.</t>
        </is>
      </c>
      <c r="D8" s="27" t="inlineStr">
        <is>
          <t>Open - deck not fully patched yet</t>
        </is>
      </c>
    </row>
    <row r="9">
      <c r="A9" s="2" t="inlineStr">
        <is>
          <t>Access-tier/redaction</t>
        </is>
      </c>
      <c r="B9" s="2" t="inlineStr">
        <is>
          <t>MC + review-agent</t>
        </is>
      </c>
      <c r="C9" s="2" t="inlineStr">
        <is>
          <t>External deck has no raw confidential filenames, sensitive transaction details, or unsupported claims.</t>
        </is>
      </c>
      <c r="D9" s="2" t="inlineStr">
        <is>
          <t>Open</t>
        </is>
      </c>
    </row>
    <row r="10">
      <c r="A10" s="29" t="inlineStr">
        <is>
          <t>MSC/MSB revenue-floor source tie-out</t>
        </is>
      </c>
      <c r="B10" s="29" t="inlineStr">
        <is>
          <t>MC + Lippold/finance owner</t>
        </is>
      </c>
      <c r="C10" s="29" t="inlineStr">
        <is>
          <t>JA25 supports 2025 MSB revenue of EUR140k and total revenue of EUR245,359.76; EUR0.5m base reference requires invoice/package BOM or relabeling.</t>
        </is>
      </c>
      <c r="D10" s="29" t="inlineStr">
        <is>
          <t>Partly complete - EUR0.5m not yet supported</t>
        </is>
      </c>
    </row>
    <row r="11">
      <c r="A11" s="29" t="inlineStr">
        <is>
          <t>Call transcript reconciliation</t>
        </is>
      </c>
      <c r="B11" s="29" t="inlineStr">
        <is>
          <t>MC + Dex + Lippold</t>
        </is>
      </c>
      <c r="C11" s="29" t="inlineStr">
        <is>
          <t>All qualitative call points reflected in model, strategy papers, and slide deck with status/gates.</t>
        </is>
      </c>
      <c r="D11" s="29" t="inlineStr">
        <is>
          <t>Partial - workbook now has reconciliation sheet; deck still needs patch</t>
        </is>
      </c>
    </row>
    <row r="12">
      <c r="A12" s="29" t="inlineStr">
        <is>
          <t>Customer-volume validation</t>
        </is>
      </c>
      <c r="B12" s="29" t="inlineStr">
        <is>
          <t>MC + Lippold commercial owner</t>
        </is>
      </c>
      <c r="C12" s="29" t="inlineStr">
        <is>
          <t>Volumes linked to named customer pipeline, CRM, sponsor inventory, or explicit methodology assumption.</t>
        </is>
      </c>
      <c r="D12" s="29" t="inlineStr">
        <is>
          <t>Open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4" customWidth="1" min="2" max="2"/>
    <col width="18" customWidth="1" min="3" max="3"/>
    <col width="34" customWidth="1" min="4" max="4"/>
    <col width="34" customWidth="1" min="5" max="5"/>
    <col width="18" customWidth="1" min="6" max="6"/>
    <col width="18" customWidth="1" min="7" max="7"/>
  </cols>
  <sheetData>
    <row r="1">
      <c r="A1" s="17" t="inlineStr">
        <is>
          <t>Category</t>
        </is>
      </c>
      <c r="B1" s="17" t="inlineStr">
        <is>
          <t>Metric</t>
        </is>
      </c>
      <c r="C1" s="17" t="inlineStr">
        <is>
          <t>Amount EUR</t>
        </is>
      </c>
      <c r="D1" s="17" t="inlineStr">
        <is>
          <t>Source</t>
        </is>
      </c>
      <c r="E1" s="17" t="inlineStr">
        <is>
          <t>Model treatment</t>
        </is>
      </c>
    </row>
    <row r="2">
      <c r="A2" s="11" t="inlineStr">
        <is>
          <t>P&amp;L</t>
        </is>
      </c>
      <c r="B2" s="11" t="inlineStr">
        <is>
          <t>Revenue total</t>
        </is>
      </c>
      <c r="C2" s="11" t="n">
        <v>245359.76</v>
      </c>
      <c r="D2" s="11" t="inlineStr">
        <is>
          <t>JA25 Handelsrecht/Steuerrecht GuV</t>
        </is>
      </c>
      <c r="E2" s="11" t="inlineStr">
        <is>
          <t>Authoritative 2025 actual.</t>
        </is>
      </c>
    </row>
    <row r="3">
      <c r="A3" s="11" t="inlineStr">
        <is>
          <t>P&amp;L</t>
        </is>
      </c>
      <c r="B3" s="11" t="inlineStr">
        <is>
          <t>MSB revenue / account 4401</t>
        </is>
      </c>
      <c r="C3" s="11" t="n">
        <v>140000</v>
      </c>
      <c r="D3" s="11" t="inlineStr">
        <is>
          <t>JA25 Kontennachweis GuV</t>
        </is>
      </c>
      <c r="E3" s="11" t="inlineStr">
        <is>
          <t>Source-backed MSB historical baseline.</t>
        </is>
      </c>
    </row>
    <row r="4">
      <c r="A4" s="11" t="inlineStr">
        <is>
          <t>P&amp;L</t>
        </is>
      </c>
      <c r="B4" s="11" t="inlineStr">
        <is>
          <t>Other revenue / account 4400</t>
        </is>
      </c>
      <c r="C4" s="11" t="n">
        <v>105359.76</v>
      </c>
      <c r="D4" s="11" t="inlineStr">
        <is>
          <t>JA25 Kontennachweis GuV</t>
        </is>
      </c>
      <c r="E4" s="11" t="inlineStr">
        <is>
          <t>Needs product/customer split on call.</t>
        </is>
      </c>
    </row>
    <row r="5">
      <c r="A5" s="11" t="inlineStr">
        <is>
          <t>P&amp;L</t>
        </is>
      </c>
      <c r="B5" s="11" t="inlineStr">
        <is>
          <t>HGB material cost</t>
        </is>
      </c>
      <c r="C5" s="11" t="n">
        <v>124222.99</v>
      </c>
      <c r="D5" s="11" t="inlineStr">
        <is>
          <t>JA25 Handelsrecht GuV</t>
        </is>
      </c>
      <c r="E5" s="11" t="inlineStr">
        <is>
          <t>Includes MSB project EUR116,287.30 + Fremdleistungen EUR7,935.69.</t>
        </is>
      </c>
    </row>
    <row r="6">
      <c r="A6" s="11" t="inlineStr">
        <is>
          <t>P&amp;L</t>
        </is>
      </c>
      <c r="B6" s="11" t="inlineStr">
        <is>
          <t>Tax material cost</t>
        </is>
      </c>
      <c r="C6" s="11" t="n">
        <v>323774.25</v>
      </c>
      <c r="D6" s="11" t="inlineStr">
        <is>
          <t>JA25 Steuerrecht GuV</t>
        </is>
      </c>
      <c r="E6" s="11" t="inlineStr">
        <is>
          <t>Includes Project Innovationszentrum RH EUR188,466.87 + MSB EUR116,287.30 + Fremdleistungen EUR19,020.08.</t>
        </is>
      </c>
    </row>
    <row r="7">
      <c r="A7" s="11" t="inlineStr">
        <is>
          <t>P&amp;L</t>
        </is>
      </c>
      <c r="B7" s="11" t="inlineStr">
        <is>
          <t>Personnel cost</t>
        </is>
      </c>
      <c r="C7" s="11" t="n">
        <v>106319.61</v>
      </c>
      <c r="D7" s="11" t="inlineStr">
        <is>
          <t>JA25 GuV</t>
        </is>
      </c>
      <c r="E7" s="11" t="inlineStr">
        <is>
          <t>Historical actual.</t>
        </is>
      </c>
    </row>
    <row r="8">
      <c r="A8" s="11" t="inlineStr">
        <is>
          <t>P&amp;L</t>
        </is>
      </c>
      <c r="B8" s="11" t="inlineStr">
        <is>
          <t>Depreciation / amortization</t>
        </is>
      </c>
      <c r="C8" s="11" t="n">
        <v>18689.68</v>
      </c>
      <c r="D8" s="11" t="inlineStr">
        <is>
          <t>JA25 GuV</t>
        </is>
      </c>
      <c r="E8" s="11" t="inlineStr">
        <is>
          <t>Historical actual.</t>
        </is>
      </c>
    </row>
    <row r="9">
      <c r="A9" s="11" t="inlineStr">
        <is>
          <t>P&amp;L</t>
        </is>
      </c>
      <c r="B9" s="11" t="inlineStr">
        <is>
          <t>Other expenses</t>
        </is>
      </c>
      <c r="C9" s="11" t="n">
        <v>65312.82</v>
      </c>
      <c r="D9" s="11" t="inlineStr">
        <is>
          <t>JA25 GuV</t>
        </is>
      </c>
      <c r="E9" s="11" t="inlineStr">
        <is>
          <t>Historical actual.</t>
        </is>
      </c>
    </row>
    <row r="10">
      <c r="A10" s="11" t="inlineStr">
        <is>
          <t>P&amp;L</t>
        </is>
      </c>
      <c r="B10" s="11" t="inlineStr">
        <is>
          <t>HGB Jahresfehlbetrag</t>
        </is>
      </c>
      <c r="C10" s="11" t="n">
        <v>-69165.34</v>
      </c>
      <c r="D10" s="11" t="inlineStr">
        <is>
          <t>JA25 Handelsrecht</t>
        </is>
      </c>
      <c r="E10" s="11" t="inlineStr">
        <is>
          <t>Historical actual.</t>
        </is>
      </c>
    </row>
    <row r="11">
      <c r="A11" s="11" t="inlineStr">
        <is>
          <t>P&amp;L</t>
        </is>
      </c>
      <c r="B11" s="11" t="inlineStr">
        <is>
          <t>Steuerrecht Jahresfehlbetrag</t>
        </is>
      </c>
      <c r="C11" s="11" t="n">
        <v>-268716.6</v>
      </c>
      <c r="D11" s="11" t="inlineStr">
        <is>
          <t>JA25 Steuerrecht</t>
        </is>
      </c>
      <c r="E11" s="11" t="inlineStr">
        <is>
          <t>Tax-result actual; do not use as HGB operating baseline.</t>
        </is>
      </c>
    </row>
    <row r="12">
      <c r="A12" s="11" t="inlineStr">
        <is>
          <t>Balance</t>
        </is>
      </c>
      <c r="B12" s="11" t="inlineStr">
        <is>
          <t>HGB assets total</t>
        </is>
      </c>
      <c r="C12" s="11" t="n">
        <v>662428.4399999999</v>
      </c>
      <c r="D12" s="11" t="inlineStr">
        <is>
          <t>JA25 Handelsrecht Bilanz</t>
        </is>
      </c>
      <c r="E12" s="11" t="inlineStr">
        <is>
          <t>Historical actual.</t>
        </is>
      </c>
    </row>
    <row r="13">
      <c r="A13" s="11" t="inlineStr">
        <is>
          <t>Balance</t>
        </is>
      </c>
      <c r="B13" s="11" t="inlineStr">
        <is>
          <t>Tax assets total</t>
        </is>
      </c>
      <c r="C13" s="11" t="n">
        <v>602563.0600000001</v>
      </c>
      <c r="D13" s="11" t="inlineStr">
        <is>
          <t>JA25 Steuerrecht Bilanz</t>
        </is>
      </c>
      <c r="E13" s="11" t="inlineStr">
        <is>
          <t>Historical actual.</t>
        </is>
      </c>
    </row>
    <row r="14">
      <c r="A14" s="11" t="inlineStr">
        <is>
          <t>Balance</t>
        </is>
      </c>
      <c r="B14" s="11" t="inlineStr">
        <is>
          <t>HGB fixed assets</t>
        </is>
      </c>
      <c r="C14" s="11" t="n">
        <v>284059.26</v>
      </c>
      <c r="D14" s="11" t="inlineStr">
        <is>
          <t>JA25 Handelsrecht Bilanz</t>
        </is>
      </c>
      <c r="E14" s="11" t="inlineStr">
        <is>
          <t>Includes InnoZ activation.</t>
        </is>
      </c>
    </row>
    <row r="15">
      <c r="A15" s="11" t="inlineStr">
        <is>
          <t>Balance</t>
        </is>
      </c>
      <c r="B15" s="11" t="inlineStr">
        <is>
          <t>Tax fixed assets</t>
        </is>
      </c>
      <c r="C15" s="11" t="n">
        <v>84508</v>
      </c>
      <c r="D15" s="11" t="inlineStr">
        <is>
          <t>JA25 Steuerrecht Bilanz</t>
        </is>
      </c>
      <c r="E15" s="11" t="inlineStr">
        <is>
          <t>Excludes HGB InnoZ activation.</t>
        </is>
      </c>
    </row>
    <row r="16">
      <c r="A16" s="11" t="inlineStr">
        <is>
          <t>Balance</t>
        </is>
      </c>
      <c r="B16" s="11" t="inlineStr">
        <is>
          <t>Current assets</t>
        </is>
      </c>
      <c r="C16" s="11" t="n">
        <v>191911.44</v>
      </c>
      <c r="D16" s="11" t="inlineStr">
        <is>
          <t>JA25 Bilanz</t>
        </is>
      </c>
      <c r="E16" s="11" t="inlineStr">
        <is>
          <t>Historical actual.</t>
        </is>
      </c>
    </row>
    <row r="17">
      <c r="A17" s="11" t="inlineStr">
        <is>
          <t>Balance</t>
        </is>
      </c>
      <c r="B17" s="11" t="inlineStr">
        <is>
          <t>Trade receivables</t>
        </is>
      </c>
      <c r="C17" s="11" t="n">
        <v>83300</v>
      </c>
      <c r="D17" s="11" t="inlineStr">
        <is>
          <t>JA25 Kontennachweis</t>
        </is>
      </c>
      <c r="E17" s="11" t="inlineStr">
        <is>
          <t>Account 1200.</t>
        </is>
      </c>
    </row>
    <row r="18">
      <c r="A18" s="11" t="inlineStr">
        <is>
          <t>Balance</t>
        </is>
      </c>
      <c r="B18" s="11" t="inlineStr">
        <is>
          <t>Cash Qonto</t>
        </is>
      </c>
      <c r="C18" s="11" t="n">
        <v>104417.82</v>
      </c>
      <c r="D18" s="11" t="inlineStr">
        <is>
          <t>JA25 Kontennachweis</t>
        </is>
      </c>
      <c r="E18" s="11" t="inlineStr">
        <is>
          <t>Account 1800.</t>
        </is>
      </c>
    </row>
    <row r="19">
      <c r="A19" s="11" t="inlineStr">
        <is>
          <t>Balance</t>
        </is>
      </c>
      <c r="B19" s="11" t="inlineStr">
        <is>
          <t>Liabilities total</t>
        </is>
      </c>
      <c r="C19" s="11" t="n">
        <v>598833.0600000001</v>
      </c>
      <c r="D19" s="11" t="inlineStr">
        <is>
          <t>JA25 Bilanz</t>
        </is>
      </c>
      <c r="E19" s="11" t="inlineStr">
        <is>
          <t>Historical actual.</t>
        </is>
      </c>
    </row>
    <row r="20">
      <c r="A20" s="11" t="inlineStr">
        <is>
          <t>Balance</t>
        </is>
      </c>
      <c r="B20" s="11" t="inlineStr">
        <is>
          <t>CLA principal</t>
        </is>
      </c>
      <c r="C20" s="11" t="n">
        <v>570000</v>
      </c>
      <c r="D20" s="11" t="inlineStr">
        <is>
          <t>JA25 Kontennachweis</t>
        </is>
      </c>
      <c r="E20" s="11" t="inlineStr">
        <is>
          <t>Convertible loan / Rangrücktritt.</t>
        </is>
      </c>
    </row>
    <row r="21">
      <c r="A21" s="11" t="inlineStr">
        <is>
          <t>Balance</t>
        </is>
      </c>
      <c r="B21" s="11" t="inlineStr">
        <is>
          <t>CLA interest</t>
        </is>
      </c>
      <c r="C21" s="11" t="n">
        <v>6616.67</v>
      </c>
      <c r="D21" s="11" t="inlineStr">
        <is>
          <t>JA25 Kontennachweis</t>
        </is>
      </c>
      <c r="E21" s="11" t="inlineStr">
        <is>
          <t>Interest on CLA.</t>
        </is>
      </c>
    </row>
    <row r="22">
      <c r="A22" s="11" t="inlineStr">
        <is>
          <t>Balance</t>
        </is>
      </c>
      <c r="B22" s="11" t="inlineStr">
        <is>
          <t>Passive deferred tax</t>
        </is>
      </c>
      <c r="C22" s="11" t="n">
        <v>59865.38</v>
      </c>
      <c r="D22" s="11" t="inlineStr">
        <is>
          <t>JA25 Handelsrecht</t>
        </is>
      </c>
      <c r="E22" s="11" t="inlineStr">
        <is>
          <t>Linked to activation treatment.</t>
        </is>
      </c>
    </row>
    <row r="23">
      <c r="A23" s="11" t="inlineStr">
        <is>
          <t>Project</t>
        </is>
      </c>
      <c r="B23" s="11" t="inlineStr">
        <is>
          <t>InnoZ HGB capitalized asset</t>
        </is>
      </c>
      <c r="C23" s="11" t="n">
        <v>199551.26</v>
      </c>
      <c r="D23" s="11" t="inlineStr">
        <is>
          <t>JA25 account 170</t>
        </is>
      </c>
      <c r="E23" s="11" t="inlineStr">
        <is>
          <t>Authoritative HGB activation balance.</t>
        </is>
      </c>
    </row>
    <row r="24">
      <c r="A24" s="11" t="inlineStr">
        <is>
          <t>Project</t>
        </is>
      </c>
      <c r="B24" s="11" t="inlineStr">
        <is>
          <t>InnoZ workbook allocation</t>
        </is>
      </c>
      <c r="C24" s="11" t="n">
        <v>185437.5</v>
      </c>
      <c r="D24" s="11" t="inlineStr">
        <is>
          <t>Booking workbook Projekte 2025</t>
        </is>
      </c>
      <c r="E24" s="11" t="inlineStr">
        <is>
          <t>Supporting calculation; slightly below account 170.</t>
        </is>
      </c>
    </row>
    <row r="25">
      <c r="A25" s="11" t="inlineStr">
        <is>
          <t>Project</t>
        </is>
      </c>
      <c r="B25" s="11" t="inlineStr">
        <is>
          <t>MSB workbook cost allocation</t>
        </is>
      </c>
      <c r="C25" s="11" t="n">
        <v>201000</v>
      </c>
      <c r="D25" s="11" t="inlineStr">
        <is>
          <t>Booking workbook Projekte 2025</t>
        </is>
      </c>
      <c r="E25" s="11" t="inlineStr">
        <is>
          <t>Investor-visible project allocation; thereof AV EUR84k.</t>
        </is>
      </c>
    </row>
    <row r="26">
      <c r="A26" s="11" t="inlineStr">
        <is>
          <t>Project</t>
        </is>
      </c>
      <c r="B26" s="11" t="inlineStr">
        <is>
          <t>MSB thereof AV</t>
        </is>
      </c>
      <c r="C26" s="11" t="n">
        <v>84000</v>
      </c>
      <c r="D26" s="11" t="inlineStr">
        <is>
          <t>Booking workbook Projekte 2025</t>
        </is>
      </c>
      <c r="E26" s="11" t="inlineStr">
        <is>
          <t>Activation/capitalization component.</t>
        </is>
      </c>
    </row>
    <row r="27">
      <c r="A27" s="11" t="inlineStr">
        <is>
          <t>Project</t>
        </is>
      </c>
      <c r="B27" s="11" t="inlineStr">
        <is>
          <t>Ewer Advisory gross payments</t>
        </is>
      </c>
      <c r="C27" s="11" t="n">
        <v>67904.38</v>
      </c>
      <c r="D27" s="11" t="inlineStr">
        <is>
          <t>Booking workbook Ew Advisory</t>
        </is>
      </c>
      <c r="E27" s="11" t="inlineStr">
        <is>
          <t>Qonto transaction evidence.</t>
        </is>
      </c>
    </row>
    <row r="28">
      <c r="A28" s="11" t="inlineStr">
        <is>
          <t>Project</t>
        </is>
      </c>
      <c r="B28" s="11" t="inlineStr">
        <is>
          <t>Ewer Advisory net allocation</t>
        </is>
      </c>
      <c r="C28" s="11" t="n">
        <v>56437.5</v>
      </c>
      <c r="D28" s="11" t="inlineStr">
        <is>
          <t>Booking workbook Projekte 2025</t>
        </is>
      </c>
      <c r="E28" s="11" t="inlineStr">
        <is>
          <t>Net-of-VAT project allocation.</t>
        </is>
      </c>
    </row>
    <row r="29">
      <c r="A29" s="11" t="inlineStr">
        <is>
          <t>Project</t>
        </is>
      </c>
      <c r="B29" s="11" t="inlineStr">
        <is>
          <t>Cyriax gross payments</t>
        </is>
      </c>
      <c r="C29" s="11" t="n">
        <v>76160</v>
      </c>
      <c r="D29" s="11" t="inlineStr">
        <is>
          <t>Booking workbook Cyriax</t>
        </is>
      </c>
      <c r="E29" s="11" t="inlineStr">
        <is>
          <t>Qonto transaction evidence.</t>
        </is>
      </c>
    </row>
    <row r="30">
      <c r="A30" s="11" t="inlineStr">
        <is>
          <t>Project</t>
        </is>
      </c>
      <c r="B30" s="11" t="inlineStr">
        <is>
          <t>Cyriax net allocation</t>
        </is>
      </c>
      <c r="C30" s="11" t="n">
        <v>64000</v>
      </c>
      <c r="D30" s="11" t="inlineStr">
        <is>
          <t>Booking workbook Projekte 2025</t>
        </is>
      </c>
      <c r="E30" s="11" t="inlineStr">
        <is>
          <t>Net-of-VAT project allocation.</t>
        </is>
      </c>
    </row>
    <row r="31">
      <c r="A31" s="11" t="inlineStr">
        <is>
          <t>Funding proposal</t>
        </is>
      </c>
      <c r="B31" s="11" t="inlineStr">
        <is>
          <t>RESIHLOG BASED total F&amp;E cost</t>
        </is>
      </c>
      <c r="C31" s="11" t="n">
        <v>7960000</v>
      </c>
      <c r="D31" s="11" t="inlineStr">
        <is>
          <t>Resilience Hub Logistics PDF</t>
        </is>
      </c>
      <c r="E31" s="11" t="inlineStr">
        <is>
          <t>Future proposal only; not historical revenue.</t>
        </is>
      </c>
    </row>
    <row r="32">
      <c r="A32" s="11" t="inlineStr">
        <is>
          <t>Funding proposal</t>
        </is>
      </c>
      <c r="B32" s="11" t="inlineStr">
        <is>
          <t>RESIHLOG BASED requested grant</t>
        </is>
      </c>
      <c r="C32" s="11" t="n">
        <v>5572000</v>
      </c>
      <c r="D32" s="11" t="inlineStr">
        <is>
          <t>Resilience Hub Logistics PDF</t>
        </is>
      </c>
      <c r="E32" s="11" t="inlineStr">
        <is>
          <t>Future proposal only; investor claim must be gated.</t>
        </is>
      </c>
    </row>
    <row r="33">
      <c r="A33" s="11" t="inlineStr">
        <is>
          <t>Funding proposal</t>
        </is>
      </c>
      <c r="B33" s="11" t="inlineStr">
        <is>
          <t>RESIHLOG total consortium requested grant</t>
        </is>
      </c>
      <c r="C33" s="11" t="n">
        <v>10566416</v>
      </c>
      <c r="D33" s="11" t="inlineStr">
        <is>
          <t>Resilience Hub Logistics PDF</t>
        </is>
      </c>
      <c r="E33" s="11" t="inlineStr">
        <is>
          <t>Future proposal only.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9" customWidth="1" min="1" max="1"/>
    <col width="34" customWidth="1" min="2" max="2"/>
    <col width="34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7" t="inlineStr">
        <is>
          <t>Issue</t>
        </is>
      </c>
      <c r="B1" s="17" t="inlineStr">
        <is>
          <t>Observation</t>
        </is>
      </c>
      <c r="C1" s="17" t="inlineStr">
        <is>
          <t>Call question / treatment</t>
        </is>
      </c>
    </row>
    <row r="2">
      <c r="A2" s="11" t="inlineStr">
        <is>
          <t>Prior model mismatch</t>
        </is>
      </c>
      <c r="B2" s="11" t="inlineStr">
        <is>
          <t>Prior bridge used 2025 revenue EUR749,651; JA25 supports EUR245,359.76.</t>
        </is>
      </c>
      <c r="C2" s="11" t="inlineStr">
        <is>
          <t>Use JA25 as authoritative historical baseline. Ask whether prior EUR749,651 included pipeline, billings outside JA, or model scenario.</t>
        </is>
      </c>
    </row>
    <row r="3">
      <c r="A3" s="11" t="inlineStr">
        <is>
          <t>EUR0.5m floor mismatch</t>
        </is>
      </c>
      <c r="B3" s="11" t="inlineStr">
        <is>
          <t>Prior first-send floor was EUR500k; JA25 supports EUR140k MSB and EUR245k total 2025 revenue.</t>
        </is>
      </c>
      <c r="C3" s="11" t="inlineStr">
        <is>
          <t>Relabel EUR500k as 2026 target/repeat-plus-expansion unless accountant provides support.</t>
        </is>
      </c>
    </row>
    <row r="4">
      <c r="A4" s="11" t="inlineStr">
        <is>
          <t>Memo net-loss inconsistency</t>
        </is>
      </c>
      <c r="B4" s="11" t="inlineStr">
        <is>
          <t>Internal memo says HR net loss -129,015.72 then adds latent taxes to EBT -69,150.34; JA25 HGB shows Jahresfehlbetrag -69,165.34 plus separate latent tax/equity movement.</t>
        </is>
      </c>
      <c r="C4" s="11" t="inlineStr">
        <is>
          <t>Ask accountant to confirm the correct investor bridge and wording.</t>
        </is>
      </c>
    </row>
    <row r="5">
      <c r="A5" s="11" t="inlineStr">
        <is>
          <t>HGB vs tax gap</t>
        </is>
      </c>
      <c r="B5" s="11" t="inlineStr">
        <is>
          <t>HGB material cost EUR124,222.99 vs tax material EUR323,774.25; HGB fixed assets EUR284,059.26 vs tax fixed assets EUR84,508.00.</t>
        </is>
      </c>
      <c r="C5" s="11" t="inlineStr">
        <is>
          <t>Explain InnoZ capitalization and deferred tax clearly.</t>
        </is>
      </c>
    </row>
    <row r="6">
      <c r="A6" s="11" t="inlineStr">
        <is>
          <t>Project workbook typos</t>
        </is>
      </c>
      <c r="B6" s="11" t="inlineStr">
        <is>
          <t>Examples: Rechnung amount 67.904.13, Visualierung, Linzenz, duplicate wording; MSB gross/VAT table has visible inconsistency around Circus line/sum.</t>
        </is>
      </c>
      <c r="C6" s="11" t="inlineStr">
        <is>
          <t>Do not use typo-prone workbook as final external table without cleanup.</t>
        </is>
      </c>
    </row>
    <row r="7">
      <c r="A7" s="11" t="inlineStr">
        <is>
          <t>Future funding claims</t>
        </is>
      </c>
      <c r="B7" s="11" t="inlineStr">
        <is>
          <t>RESIHLOG shows BASED requested grant EUR5.572m and total consortium requested grant EUR10.566m, for 01.07.2026-31.06.2029.</t>
        </is>
      </c>
      <c r="C7" s="11" t="inlineStr">
        <is>
          <t>Treat as proposal/application, not secured revenue/funding; note impossible 31.06 date typo.</t>
        </is>
      </c>
    </row>
    <row r="8">
      <c r="A8" s="11" t="inlineStr">
        <is>
          <t>Image-only support</t>
        </is>
      </c>
      <c r="B8" s="11" t="inlineStr">
        <is>
          <t>BaseD JA25 Info InnoZ PDF has no extractable text; OCR indicates Invest in Bavaria / Comand AI Standortsuche interest.</t>
        </is>
      </c>
      <c r="C8" s="11" t="inlineStr">
        <is>
          <t>Use as qualitative support only unless source email/PDF is cleaned and approved.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2026-05-07T17:32:12Z</dcterms:created>
  <dcterms:modified xmlns:dcterms="http://purl.org/dc/terms/" xmlns:xsi="http://www.w3.org/2001/XMLSchema-instance" xsi:type="dcterms:W3CDTF">2026-05-15T23:46:47Z</dcterms:modified>
</cp:coreProperties>
</file>